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038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<sst xmlns="http://schemas.openxmlformats.org/spreadsheetml/2006/main" count="131" uniqueCount="64">
  <si>
    <t>І.</t>
  </si>
  <si>
    <t>СПРАВКА</t>
  </si>
  <si>
    <t>за планираните и отчетени приходи - държавни и общински дейности по бюджета
на община Две могили за периода от 01.01.2004 г. до 31.12.2004 г.</t>
  </si>
  <si>
    <t>ІІ.</t>
  </si>
  <si>
    <t>С П Р А В К А</t>
  </si>
  <si>
    <t>параграф 1 Заплати</t>
  </si>
  <si>
    <t>параграф 2 Други възнаграждение</t>
  </si>
  <si>
    <t>параграф 10-12 Медикаменти</t>
  </si>
  <si>
    <t>параграф 10-13 Пост.инвентар и облекло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</si>
  <si>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</si>
  <si>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</si>
  <si>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</si>
  <si>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10-30 Текущ ремонт</t>
  </si>
  <si>
    <t>параграф 10-40 Платени данъци,мита и такси</t>
  </si>
  <si>
    <t>параграф 10-51Командировки в страната</t>
  </si>
  <si>
    <t>параграф 10-62 Разходи за застраховки</t>
  </si>
  <si>
    <t>параграф 10-92 Глоби,неустойки,лихви</t>
  </si>
  <si>
    <t>параграф 10-98 Други некл. Разходи</t>
  </si>
  <si>
    <t>параграф 40-00 Стипендии</t>
  </si>
  <si>
    <t>параграф 51-00 Основен ремонт ДМА</t>
  </si>
  <si>
    <t>ОБЩО РАЗХОДИ</t>
  </si>
  <si>
    <t>параграф 45-00 Сусидии за организации с 
нестопанска цел</t>
  </si>
  <si>
    <t>параграф 52-00 Придобиване на ДМА</t>
  </si>
  <si>
    <t>параграф 46-00 Разходи за членски внос</t>
  </si>
  <si>
    <t>параграф 9700 Резерв</t>
  </si>
  <si>
    <t>РАЗХОДИ ЗА ДЪРЖАВНИ ДЕЙНОСТИ</t>
  </si>
  <si>
    <t>ІІІ.</t>
  </si>
  <si>
    <t>РАЗХОДИ ЗА ДЪРЖАВНИ ДЕЙНОСТИ
 ДОФИНАНСИРАНИ С ОБЩИНСКИ ПРИХОДИ</t>
  </si>
  <si>
    <t>ІV.</t>
  </si>
  <si>
    <t>РАЗХОДИ ЗА МЕСТНИ ДЕЙНОСТИ</t>
  </si>
  <si>
    <t>Първона
чален
план</t>
  </si>
  <si>
    <t>Уточнен
годишен
план</t>
  </si>
  <si>
    <t xml:space="preserve">Отчет
</t>
  </si>
  <si>
    <t>№</t>
  </si>
  <si>
    <t>по</t>
  </si>
  <si>
    <t>ред</t>
  </si>
  <si>
    <t>Наименование на § по ЕКБ</t>
  </si>
  <si>
    <t>Приложение 2</t>
  </si>
  <si>
    <t>параграф 53-00 Придобиване на НДМА</t>
  </si>
  <si>
    <t>параграф 10-11 Храна</t>
  </si>
  <si>
    <t>параграф 0551 Социални осигуровки</t>
  </si>
  <si>
    <t>параграф 0580 ДЗПО</t>
  </si>
  <si>
    <t>параграф 0552 Учителски пенсионен фонд</t>
  </si>
  <si>
    <t>параграф 0560 Здравни осигуровки</t>
  </si>
  <si>
    <t xml:space="preserve">параграф 10-52 Командировки в чужбина </t>
  </si>
  <si>
    <t>параграф 10-51 Командировки в страната</t>
  </si>
  <si>
    <t>ОБЩИНА ДВЕ МОГИЛИ</t>
  </si>
  <si>
    <t>параграф 42-14 Помощи по решение на ОбС</t>
  </si>
  <si>
    <t>параграф 2991 Разходи за лихви</t>
  </si>
  <si>
    <t>параграф 4219 Др.текущи траянсфери за домакинствата</t>
  </si>
  <si>
    <t>параграф 10-91 СБКО</t>
  </si>
  <si>
    <t>параграф 4500 Субсидии за организации с 
нестопанска цел</t>
  </si>
  <si>
    <t>параграф 97-00 Резерв</t>
  </si>
  <si>
    <t>параграф 10-14 Учебни и научноизсл.разходи</t>
  </si>
  <si>
    <t>параграф 55-03 Капиталови разходи</t>
  </si>
  <si>
    <t>параграф 55-03 Капиталови трансфери</t>
  </si>
  <si>
    <t>ЗА РАЗХОДИТЕ ПО ПАРАГРАФИ ПО БЮДЖЕТА 
НА ОБЩИНА ДВЕ МОГИЛИ ЗА 2013  И 2014 ГОДИНА</t>
  </si>
  <si>
    <t>Разходи 2013 г.</t>
  </si>
  <si>
    <t>Разходи
2014 г.
Проект на
бюджет</t>
  </si>
  <si>
    <t>Изменение на
разходите за
2014 г.спрямо
2013 г.</t>
  </si>
  <si>
    <t>параграф 53-00 Придобиване на НМА</t>
  </si>
  <si>
    <t>параграф 19-00 Платени данъци, такси и адм.санкции</t>
  </si>
  <si>
    <t>параграф 10-69 Др.фьинансови услуги</t>
  </si>
  <si>
    <t>параграф 10-69 Др.финансови услуги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</si>
</sst>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</numFmts>
  <fonts count="2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0" fontId="2" fillId="0" borderId="10" xfId="59" applyNumberFormat="1" applyFont="1" applyBorder="1" applyAlignment="1">
      <alignment/>
    </xf>
    <xf numFmtId="180" fontId="3" fillId="0" borderId="10" xfId="59" applyNumberFormat="1" applyFont="1" applyBorder="1" applyAlignment="1">
      <alignment/>
    </xf>
    <xf numFmtId="181" fontId="2" fillId="0" borderId="10" xfId="59" applyNumberFormat="1" applyFont="1" applyBorder="1" applyAlignment="1">
      <alignment/>
    </xf>
    <xf numFmtId="0" fontId="6" fillId="0" borderId="10" xfId="0" applyFont="1" applyBorder="1" applyAlignment="1">
      <alignment/>
    </xf>
    <xf numFmtId="10" fontId="1" fillId="0" borderId="15" xfId="59" applyNumberFormat="1" applyFont="1" applyBorder="1" applyAlignment="1">
      <alignment/>
    </xf>
    <xf numFmtId="181" fontId="1" fillId="0" borderId="15" xfId="59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80" fontId="2" fillId="0" borderId="10" xfId="59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0" fontId="3" fillId="0" borderId="10" xfId="59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0" fontId="2" fillId="0" borderId="10" xfId="59" applyNumberFormat="1" applyFont="1" applyFill="1" applyBorder="1" applyAlignment="1">
      <alignment/>
    </xf>
    <xf numFmtId="10" fontId="1" fillId="0" borderId="10" xfId="59" applyNumberFormat="1" applyFont="1" applyFill="1" applyBorder="1" applyAlignment="1">
      <alignment/>
    </xf>
    <xf numFmtId="180" fontId="2" fillId="0" borderId="10" xfId="59" applyNumberFormat="1" applyFont="1" applyFill="1" applyBorder="1" applyAlignment="1">
      <alignment/>
    </xf>
    <xf numFmtId="10" fontId="1" fillId="0" borderId="15" xfId="59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91">
      <selection activeCell="L120" sqref="L120"/>
    </sheetView>
  </sheetViews>
  <sheetFormatPr defaultColWidth="9.140625" defaultRowHeight="12.75"/>
  <cols>
    <col min="1" max="1" width="3.8515625" style="1" customWidth="1"/>
    <col min="2" max="2" width="39.57421875" style="1" customWidth="1"/>
    <col min="3" max="3" width="10.421875" style="1" customWidth="1"/>
    <col min="4" max="4" width="6.140625" style="1" hidden="1" customWidth="1"/>
    <col min="5" max="5" width="11.140625" style="1" customWidth="1"/>
    <col min="6" max="6" width="0.13671875" style="1" customWidth="1"/>
    <col min="7" max="7" width="9.140625" style="1" hidden="1" customWidth="1"/>
    <col min="8" max="8" width="7.28125" style="1" hidden="1" customWidth="1"/>
    <col min="9" max="9" width="10.421875" style="1" customWidth="1"/>
    <col min="10" max="10" width="7.57421875" style="1" hidden="1" customWidth="1"/>
    <col min="11" max="11" width="9.421875" style="1" customWidth="1"/>
    <col min="12" max="12" width="11.28125" style="1" customWidth="1"/>
    <col min="13" max="16384" width="9.140625" style="1" customWidth="1"/>
  </cols>
  <sheetData>
    <row r="1" spans="2:11" ht="12.75">
      <c r="B1" s="9" t="s">
        <v>46</v>
      </c>
      <c r="J1" s="10"/>
      <c r="K1" s="10" t="s">
        <v>37</v>
      </c>
    </row>
    <row r="2" spans="1:12" ht="15.7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0.75" customHeight="1">
      <c r="A3" s="39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ht="15" customHeight="1"/>
    <row r="5" spans="1:12" ht="15" customHeight="1">
      <c r="A5" s="13" t="s">
        <v>33</v>
      </c>
      <c r="B5" s="11"/>
      <c r="C5" s="41" t="s">
        <v>57</v>
      </c>
      <c r="D5" s="42"/>
      <c r="E5" s="42"/>
      <c r="F5" s="42"/>
      <c r="G5" s="42"/>
      <c r="H5" s="42"/>
      <c r="I5" s="43"/>
      <c r="K5" s="46" t="s">
        <v>58</v>
      </c>
      <c r="L5" s="46" t="s">
        <v>59</v>
      </c>
    </row>
    <row r="6" spans="1:12" ht="14.25" customHeight="1">
      <c r="A6" s="14" t="s">
        <v>34</v>
      </c>
      <c r="B6" s="17" t="s">
        <v>36</v>
      </c>
      <c r="C6" s="44" t="s">
        <v>30</v>
      </c>
      <c r="E6" s="44" t="s">
        <v>31</v>
      </c>
      <c r="I6" s="44" t="s">
        <v>32</v>
      </c>
      <c r="K6" s="45"/>
      <c r="L6" s="44"/>
    </row>
    <row r="7" spans="1:12" ht="14.25" customHeight="1">
      <c r="A7" s="14" t="s">
        <v>35</v>
      </c>
      <c r="B7" s="12"/>
      <c r="C7" s="45"/>
      <c r="E7" s="45"/>
      <c r="I7" s="45"/>
      <c r="K7" s="45"/>
      <c r="L7" s="44"/>
    </row>
    <row r="8" spans="1:12" ht="32.25" customHeight="1">
      <c r="A8" s="14"/>
      <c r="B8" s="12"/>
      <c r="C8" s="45"/>
      <c r="E8" s="45"/>
      <c r="I8" s="45"/>
      <c r="K8" s="45"/>
      <c r="L8" s="44"/>
    </row>
    <row r="9" spans="1:12" ht="15" customHeight="1">
      <c r="A9" s="4">
        <v>1</v>
      </c>
      <c r="B9" s="15">
        <v>2</v>
      </c>
      <c r="C9" s="15">
        <v>3</v>
      </c>
      <c r="D9" s="4"/>
      <c r="E9" s="15">
        <v>4</v>
      </c>
      <c r="F9" s="4">
        <v>5</v>
      </c>
      <c r="G9" s="4"/>
      <c r="H9" s="4"/>
      <c r="I9" s="15">
        <v>5</v>
      </c>
      <c r="J9" s="4"/>
      <c r="K9" s="15">
        <v>6</v>
      </c>
      <c r="L9" s="16">
        <v>7</v>
      </c>
    </row>
    <row r="10" spans="1:12" ht="20.25" customHeight="1">
      <c r="A10" s="5" t="s">
        <v>0</v>
      </c>
      <c r="B10" s="5" t="s">
        <v>20</v>
      </c>
      <c r="C10" s="7">
        <f>SUM(C11:C44)</f>
        <v>5064061</v>
      </c>
      <c r="D10" s="7">
        <f aca="true" t="shared" si="0" ref="D10:K10">SUM(D11:D44)</f>
        <v>0</v>
      </c>
      <c r="E10" s="7">
        <f t="shared" si="0"/>
        <v>5633235</v>
      </c>
      <c r="F10" s="7">
        <f t="shared" si="0"/>
        <v>4128.09</v>
      </c>
      <c r="G10" s="7">
        <f t="shared" si="0"/>
        <v>0</v>
      </c>
      <c r="H10" s="7">
        <f t="shared" si="0"/>
        <v>0</v>
      </c>
      <c r="I10" s="7">
        <f t="shared" si="0"/>
        <v>5068642</v>
      </c>
      <c r="J10" s="7"/>
      <c r="K10" s="7">
        <f t="shared" si="0"/>
        <v>5421840</v>
      </c>
      <c r="L10" s="19">
        <f>K10/I10</f>
        <v>1.0696829643916457</v>
      </c>
    </row>
    <row r="11" spans="1:12" s="2" customFormat="1" ht="14.25" customHeight="1">
      <c r="A11" s="3">
        <v>1</v>
      </c>
      <c r="B11" s="3" t="s">
        <v>5</v>
      </c>
      <c r="C11" s="3">
        <v>1870055</v>
      </c>
      <c r="D11" s="18"/>
      <c r="E11" s="4">
        <v>1887571</v>
      </c>
      <c r="F11" s="18"/>
      <c r="G11" s="4"/>
      <c r="H11" s="18"/>
      <c r="I11" s="4">
        <v>1862784</v>
      </c>
      <c r="J11" s="8"/>
      <c r="K11" s="3">
        <v>2019705</v>
      </c>
      <c r="L11" s="26">
        <f aca="true" t="shared" si="1" ref="L11:L43">K11/I11</f>
        <v>1.084240040713255</v>
      </c>
    </row>
    <row r="12" spans="1:12" ht="12.75">
      <c r="A12" s="3">
        <v>2</v>
      </c>
      <c r="B12" s="3" t="s">
        <v>6</v>
      </c>
      <c r="C12" s="4">
        <v>114622</v>
      </c>
      <c r="D12" s="18"/>
      <c r="E12" s="4">
        <v>235593</v>
      </c>
      <c r="F12" s="18"/>
      <c r="G12" s="4"/>
      <c r="H12" s="18"/>
      <c r="I12" s="4">
        <v>215809</v>
      </c>
      <c r="J12" s="8"/>
      <c r="K12" s="4">
        <v>178915</v>
      </c>
      <c r="L12" s="26">
        <f t="shared" si="1"/>
        <v>0.8290432743768795</v>
      </c>
    </row>
    <row r="13" spans="1:12" ht="12.75">
      <c r="A13" s="3">
        <v>3</v>
      </c>
      <c r="B13" s="3" t="s">
        <v>40</v>
      </c>
      <c r="C13" s="4">
        <v>229354</v>
      </c>
      <c r="D13" s="18"/>
      <c r="E13" s="4">
        <v>243161</v>
      </c>
      <c r="F13" s="18"/>
      <c r="G13" s="4"/>
      <c r="H13" s="18"/>
      <c r="I13" s="4">
        <v>236712</v>
      </c>
      <c r="J13" s="8"/>
      <c r="K13" s="4">
        <v>251154</v>
      </c>
      <c r="L13" s="26">
        <f t="shared" si="1"/>
        <v>1.0610108486261787</v>
      </c>
    </row>
    <row r="14" spans="1:12" ht="12.75">
      <c r="A14" s="3">
        <v>4</v>
      </c>
      <c r="B14" s="3" t="s">
        <v>42</v>
      </c>
      <c r="C14" s="4">
        <v>31920</v>
      </c>
      <c r="D14" s="18"/>
      <c r="E14" s="4">
        <v>29966</v>
      </c>
      <c r="F14" s="18"/>
      <c r="G14" s="4"/>
      <c r="H14" s="18"/>
      <c r="I14" s="4">
        <v>29192</v>
      </c>
      <c r="J14" s="8"/>
      <c r="K14" s="4">
        <v>30966</v>
      </c>
      <c r="L14" s="26">
        <f t="shared" si="1"/>
        <v>1.0607700739928747</v>
      </c>
    </row>
    <row r="15" spans="1:12" ht="12.75">
      <c r="A15" s="3">
        <v>5</v>
      </c>
      <c r="B15" s="3" t="s">
        <v>43</v>
      </c>
      <c r="C15" s="4">
        <v>97270</v>
      </c>
      <c r="D15" s="18"/>
      <c r="E15" s="4">
        <v>103788</v>
      </c>
      <c r="F15" s="18"/>
      <c r="G15" s="4"/>
      <c r="H15" s="18"/>
      <c r="I15" s="4">
        <v>101638</v>
      </c>
      <c r="J15" s="8"/>
      <c r="K15" s="4">
        <v>106337</v>
      </c>
      <c r="L15" s="26">
        <f t="shared" si="1"/>
        <v>1.0462327082390444</v>
      </c>
    </row>
    <row r="16" spans="1:12" ht="12.75">
      <c r="A16" s="3">
        <v>6</v>
      </c>
      <c r="B16" s="3" t="s">
        <v>41</v>
      </c>
      <c r="C16" s="4">
        <v>37172</v>
      </c>
      <c r="D16" s="18"/>
      <c r="E16" s="4">
        <v>39315</v>
      </c>
      <c r="F16" s="18"/>
      <c r="G16" s="4"/>
      <c r="H16" s="18"/>
      <c r="I16" s="4">
        <v>36764</v>
      </c>
      <c r="J16" s="8"/>
      <c r="K16" s="4">
        <v>41229</v>
      </c>
      <c r="L16" s="26">
        <f t="shared" si="1"/>
        <v>1.1214503318463716</v>
      </c>
    </row>
    <row r="17" spans="1:12" ht="12.75">
      <c r="A17" s="3">
        <v>7</v>
      </c>
      <c r="B17" s="3" t="s">
        <v>39</v>
      </c>
      <c r="C17" s="4">
        <v>310033</v>
      </c>
      <c r="D17" s="18"/>
      <c r="E17" s="4">
        <v>381785</v>
      </c>
      <c r="F17" s="18"/>
      <c r="G17" s="4"/>
      <c r="H17" s="18"/>
      <c r="I17" s="4">
        <v>298519</v>
      </c>
      <c r="J17" s="8"/>
      <c r="K17" s="4">
        <v>324336</v>
      </c>
      <c r="L17" s="26">
        <f t="shared" si="1"/>
        <v>1.0864836074085737</v>
      </c>
    </row>
    <row r="18" spans="1:12" ht="12.75">
      <c r="A18" s="3">
        <v>8</v>
      </c>
      <c r="B18" s="3" t="s">
        <v>7</v>
      </c>
      <c r="C18" s="4">
        <v>1920</v>
      </c>
      <c r="D18" s="18"/>
      <c r="E18" s="4">
        <v>1619</v>
      </c>
      <c r="F18" s="18"/>
      <c r="G18" s="4"/>
      <c r="H18" s="18"/>
      <c r="I18" s="4">
        <v>1528</v>
      </c>
      <c r="J18" s="8"/>
      <c r="K18" s="4">
        <v>2136</v>
      </c>
      <c r="L18" s="26">
        <f t="shared" si="1"/>
        <v>1.3979057591623036</v>
      </c>
    </row>
    <row r="19" spans="1:12" ht="12.75">
      <c r="A19" s="3">
        <v>9</v>
      </c>
      <c r="B19" s="3" t="s">
        <v>8</v>
      </c>
      <c r="C19" s="4">
        <v>3128</v>
      </c>
      <c r="D19" s="18"/>
      <c r="E19" s="4">
        <v>14782</v>
      </c>
      <c r="F19" s="18"/>
      <c r="G19" s="4"/>
      <c r="H19" s="18"/>
      <c r="I19" s="4">
        <v>6559</v>
      </c>
      <c r="J19" s="8"/>
      <c r="K19" s="4">
        <v>13490</v>
      </c>
      <c r="L19" s="26">
        <f t="shared" si="1"/>
        <v>2.056715962799207</v>
      </c>
    </row>
    <row r="20" spans="1:12" ht="12.75">
      <c r="A20" s="3">
        <v>10</v>
      </c>
      <c r="B20" s="3" t="s">
        <v>53</v>
      </c>
      <c r="C20" s="4">
        <v>3300</v>
      </c>
      <c r="D20" s="18"/>
      <c r="E20" s="4">
        <v>22750</v>
      </c>
      <c r="F20" s="18"/>
      <c r="G20" s="4"/>
      <c r="H20" s="18"/>
      <c r="I20" s="4">
        <v>21567</v>
      </c>
      <c r="J20" s="8"/>
      <c r="K20" s="4">
        <v>2501</v>
      </c>
      <c r="L20" s="26">
        <f t="shared" si="1"/>
        <v>0.11596420457179951</v>
      </c>
    </row>
    <row r="21" spans="1:12" ht="12.75">
      <c r="A21" s="3">
        <v>11</v>
      </c>
      <c r="B21" s="3" t="s">
        <v>9</v>
      </c>
      <c r="C21" s="4">
        <v>236195</v>
      </c>
      <c r="D21" s="18"/>
      <c r="E21" s="4">
        <v>284741</v>
      </c>
      <c r="F21" s="18"/>
      <c r="G21" s="4"/>
      <c r="H21" s="18"/>
      <c r="I21" s="4">
        <v>235838</v>
      </c>
      <c r="J21" s="8"/>
      <c r="K21" s="4">
        <v>226886</v>
      </c>
      <c r="L21" s="26">
        <f t="shared" si="1"/>
        <v>0.9620417405167955</v>
      </c>
    </row>
    <row r="22" spans="1:12" ht="12.75">
      <c r="A22" s="3">
        <v>12</v>
      </c>
      <c r="B22" s="3" t="s">
        <v>10</v>
      </c>
      <c r="C22" s="4">
        <v>562663</v>
      </c>
      <c r="D22" s="18"/>
      <c r="E22" s="4">
        <v>625855</v>
      </c>
      <c r="F22" s="18"/>
      <c r="G22" s="4"/>
      <c r="H22" s="18"/>
      <c r="I22" s="4">
        <v>516299</v>
      </c>
      <c r="J22" s="8"/>
      <c r="K22" s="4">
        <v>497433</v>
      </c>
      <c r="L22" s="26">
        <f t="shared" si="1"/>
        <v>0.9634591583559139</v>
      </c>
    </row>
    <row r="23" spans="1:12" ht="12.75">
      <c r="A23" s="3">
        <v>13</v>
      </c>
      <c r="B23" s="3" t="s">
        <v>11</v>
      </c>
      <c r="C23" s="4">
        <v>543602</v>
      </c>
      <c r="D23" s="18"/>
      <c r="E23" s="4">
        <v>781506</v>
      </c>
      <c r="F23" s="18"/>
      <c r="G23" s="4"/>
      <c r="H23" s="18"/>
      <c r="I23" s="4">
        <v>726639</v>
      </c>
      <c r="J23" s="8"/>
      <c r="K23" s="4">
        <v>626594</v>
      </c>
      <c r="L23" s="26">
        <f t="shared" si="1"/>
        <v>0.8623181524801173</v>
      </c>
    </row>
    <row r="24" spans="1:12" ht="12.75">
      <c r="A24" s="3">
        <v>14</v>
      </c>
      <c r="B24" s="3" t="s">
        <v>12</v>
      </c>
      <c r="C24" s="4">
        <v>164728</v>
      </c>
      <c r="D24" s="18"/>
      <c r="E24" s="4">
        <v>121895</v>
      </c>
      <c r="F24" s="18"/>
      <c r="G24" s="4"/>
      <c r="H24" s="18"/>
      <c r="I24" s="4">
        <v>72837</v>
      </c>
      <c r="J24" s="8"/>
      <c r="K24" s="4">
        <v>90164</v>
      </c>
      <c r="L24" s="26">
        <f t="shared" si="1"/>
        <v>1.2378873374795776</v>
      </c>
    </row>
    <row r="25" spans="1:12" ht="12.75">
      <c r="A25" s="3">
        <v>15</v>
      </c>
      <c r="B25" s="3" t="s">
        <v>13</v>
      </c>
      <c r="C25" s="4">
        <v>51687</v>
      </c>
      <c r="D25" s="18"/>
      <c r="E25" s="4">
        <v>38190</v>
      </c>
      <c r="F25" s="18"/>
      <c r="G25" s="4"/>
      <c r="H25" s="18"/>
      <c r="I25" s="4">
        <v>35665</v>
      </c>
      <c r="J25" s="8"/>
      <c r="K25" s="4"/>
      <c r="L25" s="26"/>
    </row>
    <row r="26" spans="1:12" ht="12.75">
      <c r="A26" s="3">
        <v>16</v>
      </c>
      <c r="B26" s="3" t="s">
        <v>45</v>
      </c>
      <c r="C26" s="4">
        <v>35275</v>
      </c>
      <c r="D26" s="18"/>
      <c r="E26" s="4">
        <v>31057</v>
      </c>
      <c r="F26" s="18"/>
      <c r="G26" s="4"/>
      <c r="H26" s="18"/>
      <c r="I26" s="4">
        <v>26193</v>
      </c>
      <c r="J26" s="8"/>
      <c r="K26" s="4">
        <v>28200</v>
      </c>
      <c r="L26" s="26">
        <f t="shared" si="1"/>
        <v>1.0766235253693734</v>
      </c>
    </row>
    <row r="27" spans="1:12" ht="12.75">
      <c r="A27" s="3">
        <v>17</v>
      </c>
      <c r="B27" s="3" t="s">
        <v>44</v>
      </c>
      <c r="C27" s="4">
        <v>29984</v>
      </c>
      <c r="D27" s="18"/>
      <c r="E27" s="4">
        <v>27292</v>
      </c>
      <c r="F27" s="18"/>
      <c r="G27" s="4"/>
      <c r="H27" s="18"/>
      <c r="I27" s="4">
        <v>22477</v>
      </c>
      <c r="J27" s="8"/>
      <c r="K27" s="4">
        <v>4076</v>
      </c>
      <c r="L27" s="26">
        <f t="shared" si="1"/>
        <v>0.18134092628019755</v>
      </c>
    </row>
    <row r="28" spans="1:12" ht="12.75">
      <c r="A28" s="3">
        <v>18</v>
      </c>
      <c r="B28" s="3" t="s">
        <v>15</v>
      </c>
      <c r="C28" s="4">
        <v>14113</v>
      </c>
      <c r="D28" s="18"/>
      <c r="E28" s="4">
        <v>18082</v>
      </c>
      <c r="F28" s="18"/>
      <c r="G28" s="4"/>
      <c r="H28" s="18"/>
      <c r="I28" s="4">
        <v>15919</v>
      </c>
      <c r="J28" s="8"/>
      <c r="K28" s="4">
        <v>14520</v>
      </c>
      <c r="L28" s="26">
        <f t="shared" si="1"/>
        <v>0.9121175953263396</v>
      </c>
    </row>
    <row r="29" spans="1:12" ht="12.75">
      <c r="A29" s="3">
        <v>19</v>
      </c>
      <c r="B29" s="3" t="s">
        <v>63</v>
      </c>
      <c r="C29" s="4"/>
      <c r="D29" s="18"/>
      <c r="E29" s="4">
        <v>7899</v>
      </c>
      <c r="F29" s="18"/>
      <c r="G29" s="4"/>
      <c r="H29" s="18"/>
      <c r="I29" s="4">
        <v>7899</v>
      </c>
      <c r="J29" s="8"/>
      <c r="K29" s="4">
        <v>6774</v>
      </c>
      <c r="L29" s="26">
        <f t="shared" si="1"/>
        <v>0.8575769084694265</v>
      </c>
    </row>
    <row r="30" spans="1:12" ht="12.75">
      <c r="A30" s="3">
        <v>20</v>
      </c>
      <c r="B30" s="3" t="s">
        <v>50</v>
      </c>
      <c r="C30" s="4">
        <v>65299</v>
      </c>
      <c r="D30" s="18"/>
      <c r="E30" s="4"/>
      <c r="F30" s="18"/>
      <c r="G30" s="4"/>
      <c r="H30" s="18"/>
      <c r="I30" s="4"/>
      <c r="J30" s="8"/>
      <c r="K30" s="4">
        <v>36956</v>
      </c>
      <c r="L30" s="26"/>
    </row>
    <row r="31" spans="1:12" ht="12.75" customHeight="1">
      <c r="A31" s="3">
        <v>21</v>
      </c>
      <c r="B31" s="3" t="s">
        <v>16</v>
      </c>
      <c r="C31" s="4"/>
      <c r="D31" s="18"/>
      <c r="E31" s="4">
        <v>10864</v>
      </c>
      <c r="F31" s="18"/>
      <c r="G31" s="4"/>
      <c r="H31" s="18"/>
      <c r="I31" s="4">
        <v>9886</v>
      </c>
      <c r="J31" s="8"/>
      <c r="K31" s="4">
        <v>7350</v>
      </c>
      <c r="L31" s="26">
        <f t="shared" si="1"/>
        <v>0.743475622091847</v>
      </c>
    </row>
    <row r="32" spans="1:12" ht="12.75">
      <c r="A32" s="3">
        <v>22</v>
      </c>
      <c r="B32" s="6" t="s">
        <v>17</v>
      </c>
      <c r="C32" s="4"/>
      <c r="D32" s="18"/>
      <c r="E32" s="4"/>
      <c r="F32" s="18"/>
      <c r="G32" s="4"/>
      <c r="H32" s="18"/>
      <c r="I32" s="4"/>
      <c r="J32" s="8"/>
      <c r="K32" s="4">
        <v>6000</v>
      </c>
      <c r="L32" s="26"/>
    </row>
    <row r="33" spans="1:12" ht="12.75">
      <c r="A33" s="3">
        <v>23</v>
      </c>
      <c r="B33" s="6" t="s">
        <v>61</v>
      </c>
      <c r="C33" s="4"/>
      <c r="D33" s="18"/>
      <c r="E33" s="4"/>
      <c r="F33" s="18"/>
      <c r="G33" s="4"/>
      <c r="H33" s="18"/>
      <c r="I33" s="4"/>
      <c r="J33" s="8"/>
      <c r="K33" s="4">
        <v>35432</v>
      </c>
      <c r="L33" s="26"/>
    </row>
    <row r="34" spans="1:12" ht="12.75">
      <c r="A34" s="3">
        <v>24</v>
      </c>
      <c r="B34" s="3" t="s">
        <v>18</v>
      </c>
      <c r="C34" s="4">
        <v>11525</v>
      </c>
      <c r="D34" s="18"/>
      <c r="E34" s="4">
        <v>15119</v>
      </c>
      <c r="F34" s="18"/>
      <c r="G34" s="4"/>
      <c r="H34" s="18"/>
      <c r="I34" s="4">
        <v>15067</v>
      </c>
      <c r="J34" s="8"/>
      <c r="K34" s="4">
        <v>15000</v>
      </c>
      <c r="L34" s="26">
        <f t="shared" si="1"/>
        <v>0.9955531957257583</v>
      </c>
    </row>
    <row r="35" spans="1:12" ht="12.75">
      <c r="A35" s="3">
        <v>25</v>
      </c>
      <c r="B35" s="3" t="s">
        <v>47</v>
      </c>
      <c r="C35" s="4">
        <v>15000</v>
      </c>
      <c r="D35" s="18"/>
      <c r="E35" s="4">
        <v>15000</v>
      </c>
      <c r="F35" s="18"/>
      <c r="G35" s="4"/>
      <c r="H35" s="18"/>
      <c r="I35" s="4">
        <v>10223</v>
      </c>
      <c r="J35" s="8"/>
      <c r="K35" s="4">
        <v>10000</v>
      </c>
      <c r="L35" s="26">
        <f t="shared" si="1"/>
        <v>0.9781864423359092</v>
      </c>
    </row>
    <row r="36" spans="1:12" ht="12.75">
      <c r="A36" s="3">
        <v>26</v>
      </c>
      <c r="B36" s="3" t="s">
        <v>49</v>
      </c>
      <c r="C36" s="4"/>
      <c r="D36" s="18"/>
      <c r="E36" s="4">
        <v>37493</v>
      </c>
      <c r="F36" s="18"/>
      <c r="G36" s="4"/>
      <c r="H36" s="18"/>
      <c r="I36" s="4">
        <v>37456</v>
      </c>
      <c r="J36" s="8"/>
      <c r="K36" s="4">
        <v>37</v>
      </c>
      <c r="L36" s="26">
        <f t="shared" si="1"/>
        <v>0.000987825715506194</v>
      </c>
    </row>
    <row r="37" spans="1:12" ht="22.5">
      <c r="A37" s="27">
        <v>27</v>
      </c>
      <c r="B37" s="6" t="s">
        <v>21</v>
      </c>
      <c r="C37" s="4">
        <v>167836</v>
      </c>
      <c r="D37" s="18"/>
      <c r="E37" s="4">
        <v>169147</v>
      </c>
      <c r="F37" s="18">
        <v>1680.46</v>
      </c>
      <c r="G37" s="4"/>
      <c r="H37" s="18"/>
      <c r="I37" s="4">
        <v>168046</v>
      </c>
      <c r="J37" s="8"/>
      <c r="K37" s="4">
        <v>169620</v>
      </c>
      <c r="L37" s="26">
        <f t="shared" si="1"/>
        <v>1.0093664829868012</v>
      </c>
    </row>
    <row r="38" spans="1:12" ht="12.75">
      <c r="A38" s="27">
        <v>28</v>
      </c>
      <c r="B38" s="3" t="s">
        <v>23</v>
      </c>
      <c r="C38" s="4">
        <v>15624</v>
      </c>
      <c r="D38" s="18"/>
      <c r="E38" s="4">
        <v>12964</v>
      </c>
      <c r="F38" s="18"/>
      <c r="G38" s="4"/>
      <c r="H38" s="18"/>
      <c r="I38" s="4">
        <v>8140</v>
      </c>
      <c r="J38" s="8"/>
      <c r="K38" s="4">
        <v>12833</v>
      </c>
      <c r="L38" s="26">
        <f t="shared" si="1"/>
        <v>1.5765356265356265</v>
      </c>
    </row>
    <row r="39" spans="1:12" ht="12.75">
      <c r="A39" s="27">
        <v>29</v>
      </c>
      <c r="B39" s="3" t="s">
        <v>48</v>
      </c>
      <c r="C39" s="4">
        <v>3400</v>
      </c>
      <c r="D39" s="18"/>
      <c r="E39" s="4"/>
      <c r="F39" s="18"/>
      <c r="G39" s="4"/>
      <c r="H39" s="18"/>
      <c r="I39" s="4"/>
      <c r="J39" s="8"/>
      <c r="K39" s="4">
        <v>6000</v>
      </c>
      <c r="L39" s="26"/>
    </row>
    <row r="40" spans="1:12" ht="12.75">
      <c r="A40" s="27">
        <v>30</v>
      </c>
      <c r="B40" s="3" t="s">
        <v>19</v>
      </c>
      <c r="C40" s="4">
        <v>253398</v>
      </c>
      <c r="D40" s="18"/>
      <c r="E40" s="4">
        <v>314898</v>
      </c>
      <c r="F40" s="18">
        <v>2371.89</v>
      </c>
      <c r="G40" s="4"/>
      <c r="H40" s="18"/>
      <c r="I40" s="4">
        <v>237189</v>
      </c>
      <c r="J40" s="8"/>
      <c r="K40" s="4">
        <v>469186</v>
      </c>
      <c r="L40" s="26">
        <f t="shared" si="1"/>
        <v>1.9781102833605269</v>
      </c>
    </row>
    <row r="41" spans="1:12" ht="12.75">
      <c r="A41" s="27">
        <v>31</v>
      </c>
      <c r="B41" s="3" t="s">
        <v>22</v>
      </c>
      <c r="C41" s="4">
        <v>149991</v>
      </c>
      <c r="D41" s="18"/>
      <c r="E41" s="4">
        <v>148895</v>
      </c>
      <c r="F41" s="18"/>
      <c r="G41" s="4"/>
      <c r="H41" s="18"/>
      <c r="I41" s="4">
        <v>103755</v>
      </c>
      <c r="J41" s="8"/>
      <c r="K41" s="4">
        <v>123478</v>
      </c>
      <c r="L41" s="26">
        <f t="shared" si="1"/>
        <v>1.1900920437569273</v>
      </c>
    </row>
    <row r="42" spans="1:12" ht="12.75">
      <c r="A42" s="27">
        <v>32</v>
      </c>
      <c r="B42" s="3" t="s">
        <v>38</v>
      </c>
      <c r="C42" s="4"/>
      <c r="D42" s="18"/>
      <c r="E42" s="4">
        <v>468</v>
      </c>
      <c r="F42" s="18"/>
      <c r="G42" s="4"/>
      <c r="H42" s="18"/>
      <c r="I42" s="4">
        <v>468</v>
      </c>
      <c r="J42" s="8"/>
      <c r="K42" s="4"/>
      <c r="L42" s="26"/>
    </row>
    <row r="43" spans="1:12" ht="12.75">
      <c r="A43" s="27">
        <v>33</v>
      </c>
      <c r="B43" s="3" t="s">
        <v>54</v>
      </c>
      <c r="C43" s="4">
        <v>11540</v>
      </c>
      <c r="D43" s="18"/>
      <c r="E43" s="4">
        <v>11540</v>
      </c>
      <c r="F43" s="18">
        <v>75.74</v>
      </c>
      <c r="G43" s="4"/>
      <c r="H43" s="18"/>
      <c r="I43" s="4">
        <v>7574</v>
      </c>
      <c r="J43" s="8"/>
      <c r="K43" s="4">
        <v>2130</v>
      </c>
      <c r="L43" s="26">
        <f t="shared" si="1"/>
        <v>0.28122524425666756</v>
      </c>
    </row>
    <row r="44" spans="1:12" ht="12.75">
      <c r="A44" s="27">
        <v>33</v>
      </c>
      <c r="B44" s="3" t="s">
        <v>24</v>
      </c>
      <c r="C44" s="4">
        <v>33427</v>
      </c>
      <c r="D44" s="18"/>
      <c r="E44" s="4"/>
      <c r="F44" s="18"/>
      <c r="G44" s="4"/>
      <c r="H44" s="18"/>
      <c r="I44" s="4"/>
      <c r="J44" s="8"/>
      <c r="K44" s="4">
        <v>62402</v>
      </c>
      <c r="L44" s="26"/>
    </row>
    <row r="45" spans="1:12" ht="12.75">
      <c r="A45" s="3"/>
      <c r="B45" s="3"/>
      <c r="C45" s="4"/>
      <c r="D45" s="18"/>
      <c r="E45" s="4"/>
      <c r="F45" s="18"/>
      <c r="G45" s="4"/>
      <c r="H45" s="18"/>
      <c r="I45" s="4"/>
      <c r="J45" s="8"/>
      <c r="K45" s="21"/>
      <c r="L45" s="19"/>
    </row>
    <row r="46" spans="1:12" ht="12.75">
      <c r="A46" s="5" t="s">
        <v>3</v>
      </c>
      <c r="B46" s="5" t="s">
        <v>25</v>
      </c>
      <c r="C46" s="30">
        <f aca="true" t="shared" si="2" ref="C46:K46">SUM(C47:C70)</f>
        <v>2477645</v>
      </c>
      <c r="D46" s="7">
        <f t="shared" si="2"/>
        <v>0</v>
      </c>
      <c r="E46" s="7">
        <f>SUM(E47:E71)</f>
        <v>2873069</v>
      </c>
      <c r="F46" s="7">
        <f>SUM(F47:F71)</f>
        <v>0</v>
      </c>
      <c r="G46" s="7">
        <f t="shared" si="2"/>
        <v>0</v>
      </c>
      <c r="H46" s="7">
        <f t="shared" si="2"/>
        <v>0</v>
      </c>
      <c r="I46" s="7">
        <f>SUM(I47:I71)</f>
        <v>2769779</v>
      </c>
      <c r="J46" s="7">
        <f t="shared" si="2"/>
        <v>0</v>
      </c>
      <c r="K46" s="7">
        <f t="shared" si="2"/>
        <v>2509233</v>
      </c>
      <c r="L46" s="19">
        <f>K46/I46</f>
        <v>0.905932567183158</v>
      </c>
    </row>
    <row r="47" spans="1:12" ht="12.75">
      <c r="A47" s="3">
        <v>1</v>
      </c>
      <c r="B47" s="3" t="s">
        <v>5</v>
      </c>
      <c r="C47" s="4">
        <v>1519539</v>
      </c>
      <c r="D47" s="18"/>
      <c r="E47" s="4">
        <v>1571091</v>
      </c>
      <c r="F47" s="18"/>
      <c r="G47" s="4"/>
      <c r="H47" s="18"/>
      <c r="I47" s="4">
        <v>1554475</v>
      </c>
      <c r="J47" s="8"/>
      <c r="K47" s="4">
        <v>1549083</v>
      </c>
      <c r="L47" s="26">
        <f aca="true" t="shared" si="3" ref="L47:L70">K47/I47</f>
        <v>0.9965313047813571</v>
      </c>
    </row>
    <row r="48" spans="1:12" s="9" customFormat="1" ht="12.75">
      <c r="A48" s="3">
        <v>2</v>
      </c>
      <c r="B48" s="3" t="s">
        <v>6</v>
      </c>
      <c r="C48" s="4">
        <v>67916</v>
      </c>
      <c r="D48" s="18"/>
      <c r="E48" s="4">
        <v>165643</v>
      </c>
      <c r="F48" s="18"/>
      <c r="G48" s="4"/>
      <c r="H48" s="18"/>
      <c r="I48" s="4">
        <v>157787</v>
      </c>
      <c r="J48" s="8"/>
      <c r="K48" s="4">
        <v>107480</v>
      </c>
      <c r="L48" s="26">
        <f t="shared" si="3"/>
        <v>0.6811714526545279</v>
      </c>
    </row>
    <row r="49" spans="1:12" ht="12.75">
      <c r="A49" s="3">
        <v>3</v>
      </c>
      <c r="B49" s="3" t="s">
        <v>40</v>
      </c>
      <c r="C49" s="4">
        <v>186216</v>
      </c>
      <c r="D49" s="18"/>
      <c r="E49" s="4">
        <v>200340</v>
      </c>
      <c r="F49" s="18"/>
      <c r="G49" s="4"/>
      <c r="H49" s="18"/>
      <c r="I49" s="4">
        <v>196022</v>
      </c>
      <c r="J49" s="8"/>
      <c r="K49" s="4">
        <v>192859</v>
      </c>
      <c r="L49" s="26">
        <f t="shared" si="3"/>
        <v>0.9838640560753384</v>
      </c>
    </row>
    <row r="50" spans="1:12" ht="12.75">
      <c r="A50" s="3">
        <v>4</v>
      </c>
      <c r="B50" s="3" t="s">
        <v>42</v>
      </c>
      <c r="C50" s="4">
        <v>30885</v>
      </c>
      <c r="D50" s="18"/>
      <c r="E50" s="4">
        <v>28719</v>
      </c>
      <c r="F50" s="18"/>
      <c r="G50" s="4"/>
      <c r="H50" s="18"/>
      <c r="I50" s="4">
        <v>28100</v>
      </c>
      <c r="J50" s="8"/>
      <c r="K50" s="4">
        <v>29540</v>
      </c>
      <c r="L50" s="26">
        <f t="shared" si="3"/>
        <v>1.0512455516014234</v>
      </c>
    </row>
    <row r="51" spans="1:12" ht="12.75">
      <c r="A51" s="3">
        <v>5</v>
      </c>
      <c r="B51" s="3" t="s">
        <v>43</v>
      </c>
      <c r="C51" s="4">
        <v>79303</v>
      </c>
      <c r="D51" s="18"/>
      <c r="E51" s="4">
        <v>84663</v>
      </c>
      <c r="F51" s="18"/>
      <c r="G51" s="4"/>
      <c r="H51" s="18"/>
      <c r="I51" s="4">
        <v>83175</v>
      </c>
      <c r="J51" s="8"/>
      <c r="K51" s="4">
        <v>81914</v>
      </c>
      <c r="L51" s="26">
        <f t="shared" si="3"/>
        <v>0.9848391944694921</v>
      </c>
    </row>
    <row r="52" spans="1:12" ht="12.75">
      <c r="A52" s="3">
        <v>6</v>
      </c>
      <c r="B52" s="3" t="s">
        <v>41</v>
      </c>
      <c r="C52" s="4">
        <v>31089</v>
      </c>
      <c r="D52" s="18"/>
      <c r="E52" s="4">
        <v>32932</v>
      </c>
      <c r="F52" s="18"/>
      <c r="G52" s="4"/>
      <c r="H52" s="18"/>
      <c r="I52" s="4">
        <v>30907</v>
      </c>
      <c r="J52" s="8"/>
      <c r="K52" s="4">
        <v>32432</v>
      </c>
      <c r="L52" s="26">
        <f t="shared" si="3"/>
        <v>1.049341573106416</v>
      </c>
    </row>
    <row r="53" spans="1:12" ht="12.75">
      <c r="A53" s="3">
        <v>7</v>
      </c>
      <c r="B53" s="3" t="s">
        <v>39</v>
      </c>
      <c r="C53" s="4">
        <v>99562</v>
      </c>
      <c r="D53" s="18"/>
      <c r="E53" s="4">
        <v>132660</v>
      </c>
      <c r="F53" s="18"/>
      <c r="G53" s="4"/>
      <c r="H53" s="18"/>
      <c r="I53" s="4">
        <v>129793</v>
      </c>
      <c r="J53" s="8"/>
      <c r="K53" s="4">
        <v>84350</v>
      </c>
      <c r="L53" s="26">
        <f t="shared" si="3"/>
        <v>0.6498809643047005</v>
      </c>
    </row>
    <row r="54" spans="1:12" ht="12.75">
      <c r="A54" s="3">
        <v>8</v>
      </c>
      <c r="B54" s="3" t="s">
        <v>7</v>
      </c>
      <c r="C54" s="4">
        <v>1770</v>
      </c>
      <c r="D54" s="18"/>
      <c r="E54" s="4">
        <v>1519</v>
      </c>
      <c r="F54" s="18"/>
      <c r="G54" s="4"/>
      <c r="H54" s="18"/>
      <c r="I54" s="4">
        <v>1428</v>
      </c>
      <c r="J54" s="8"/>
      <c r="K54" s="4">
        <v>2036</v>
      </c>
      <c r="L54" s="26">
        <f t="shared" si="3"/>
        <v>1.4257703081232493</v>
      </c>
    </row>
    <row r="55" spans="1:12" ht="12.75">
      <c r="A55" s="3">
        <v>9</v>
      </c>
      <c r="B55" s="3" t="s">
        <v>8</v>
      </c>
      <c r="C55" s="4"/>
      <c r="D55" s="18"/>
      <c r="E55" s="4">
        <v>11840</v>
      </c>
      <c r="F55" s="18"/>
      <c r="G55" s="4"/>
      <c r="H55" s="18"/>
      <c r="I55" s="4">
        <v>5840</v>
      </c>
      <c r="J55" s="8"/>
      <c r="K55" s="4">
        <v>11840</v>
      </c>
      <c r="L55" s="26">
        <f t="shared" si="3"/>
        <v>2.0273972602739727</v>
      </c>
    </row>
    <row r="56" spans="1:12" ht="12.75">
      <c r="A56" s="3">
        <v>10</v>
      </c>
      <c r="B56" s="3" t="s">
        <v>53</v>
      </c>
      <c r="C56" s="4">
        <v>2050</v>
      </c>
      <c r="D56" s="18"/>
      <c r="E56" s="4">
        <v>21842</v>
      </c>
      <c r="F56" s="18"/>
      <c r="G56" s="4"/>
      <c r="H56" s="18"/>
      <c r="I56" s="4">
        <v>21009</v>
      </c>
      <c r="J56" s="8"/>
      <c r="K56" s="4">
        <v>1501</v>
      </c>
      <c r="L56" s="26">
        <f t="shared" si="3"/>
        <v>0.07144557094578514</v>
      </c>
    </row>
    <row r="57" spans="1:12" ht="12.75">
      <c r="A57" s="3">
        <v>11</v>
      </c>
      <c r="B57" s="3" t="s">
        <v>9</v>
      </c>
      <c r="C57" s="4">
        <v>36914</v>
      </c>
      <c r="D57" s="18"/>
      <c r="E57" s="4">
        <v>65505</v>
      </c>
      <c r="F57" s="18"/>
      <c r="G57" s="4"/>
      <c r="H57" s="18"/>
      <c r="I57" s="4">
        <v>62658</v>
      </c>
      <c r="J57" s="8"/>
      <c r="K57" s="4">
        <v>36837</v>
      </c>
      <c r="L57" s="26">
        <f t="shared" si="3"/>
        <v>0.5879057742028153</v>
      </c>
    </row>
    <row r="58" spans="1:12" ht="12.75">
      <c r="A58" s="3">
        <v>12</v>
      </c>
      <c r="B58" s="3" t="s">
        <v>10</v>
      </c>
      <c r="C58" s="4">
        <v>141111</v>
      </c>
      <c r="D58" s="18"/>
      <c r="E58" s="4">
        <v>166763</v>
      </c>
      <c r="F58" s="18"/>
      <c r="G58" s="4"/>
      <c r="H58" s="18"/>
      <c r="I58" s="3">
        <v>148266</v>
      </c>
      <c r="J58" s="8"/>
      <c r="K58" s="4">
        <v>112767</v>
      </c>
      <c r="L58" s="26">
        <f t="shared" si="3"/>
        <v>0.7605722148031241</v>
      </c>
    </row>
    <row r="59" spans="1:12" ht="12.75">
      <c r="A59" s="3">
        <v>13</v>
      </c>
      <c r="B59" s="3" t="s">
        <v>11</v>
      </c>
      <c r="C59" s="4">
        <v>48142</v>
      </c>
      <c r="D59" s="18"/>
      <c r="E59" s="4">
        <v>153912</v>
      </c>
      <c r="F59" s="18"/>
      <c r="G59" s="4"/>
      <c r="H59" s="18"/>
      <c r="I59" s="4">
        <v>136287</v>
      </c>
      <c r="J59" s="8"/>
      <c r="K59" s="4">
        <v>50211</v>
      </c>
      <c r="L59" s="26">
        <f t="shared" si="3"/>
        <v>0.3684210526315789</v>
      </c>
    </row>
    <row r="60" spans="1:12" ht="12.75">
      <c r="A60" s="3">
        <v>14</v>
      </c>
      <c r="B60" s="3" t="s">
        <v>12</v>
      </c>
      <c r="C60" s="4">
        <v>27706</v>
      </c>
      <c r="D60" s="18"/>
      <c r="E60" s="4">
        <v>24516</v>
      </c>
      <c r="F60" s="18"/>
      <c r="G60" s="4"/>
      <c r="H60" s="18"/>
      <c r="I60" s="4">
        <v>21832</v>
      </c>
      <c r="J60" s="8"/>
      <c r="K60" s="4">
        <v>39950</v>
      </c>
      <c r="L60" s="26">
        <f t="shared" si="3"/>
        <v>1.8298827409307439</v>
      </c>
    </row>
    <row r="61" spans="1:12" ht="12.75">
      <c r="A61" s="3">
        <v>15</v>
      </c>
      <c r="B61" s="3" t="s">
        <v>13</v>
      </c>
      <c r="C61" s="4">
        <v>10750</v>
      </c>
      <c r="D61" s="18"/>
      <c r="E61" s="4">
        <v>5649</v>
      </c>
      <c r="F61" s="18"/>
      <c r="G61" s="4"/>
      <c r="H61" s="18"/>
      <c r="I61" s="4">
        <v>5139</v>
      </c>
      <c r="J61" s="8"/>
      <c r="K61" s="4"/>
      <c r="L61" s="26">
        <f t="shared" si="3"/>
        <v>0</v>
      </c>
    </row>
    <row r="62" spans="1:12" ht="12.75">
      <c r="A62" s="3">
        <v>16</v>
      </c>
      <c r="B62" s="3" t="s">
        <v>14</v>
      </c>
      <c r="C62" s="4">
        <v>12940</v>
      </c>
      <c r="D62" s="18"/>
      <c r="E62" s="4">
        <v>11164</v>
      </c>
      <c r="F62" s="18"/>
      <c r="G62" s="4"/>
      <c r="H62" s="18"/>
      <c r="I62" s="4">
        <v>10560</v>
      </c>
      <c r="J62" s="8"/>
      <c r="K62" s="4">
        <v>11190</v>
      </c>
      <c r="L62" s="26">
        <f t="shared" si="3"/>
        <v>1.0596590909090908</v>
      </c>
    </row>
    <row r="63" spans="1:12" ht="12.75">
      <c r="A63" s="3">
        <v>17</v>
      </c>
      <c r="B63" s="3" t="s">
        <v>15</v>
      </c>
      <c r="C63" s="4">
        <v>4193</v>
      </c>
      <c r="D63" s="18"/>
      <c r="E63" s="4">
        <v>7777</v>
      </c>
      <c r="F63" s="18"/>
      <c r="G63" s="4"/>
      <c r="H63" s="18"/>
      <c r="I63" s="4">
        <v>6194</v>
      </c>
      <c r="J63" s="8"/>
      <c r="K63" s="4">
        <v>3500</v>
      </c>
      <c r="L63" s="26">
        <f t="shared" si="3"/>
        <v>0.5650629641588634</v>
      </c>
    </row>
    <row r="64" spans="1:12" ht="12.75">
      <c r="A64" s="3">
        <v>18</v>
      </c>
      <c r="B64" s="3" t="s">
        <v>50</v>
      </c>
      <c r="C64" s="4">
        <v>38698</v>
      </c>
      <c r="D64" s="18"/>
      <c r="E64" s="4"/>
      <c r="F64" s="18"/>
      <c r="G64" s="4"/>
      <c r="H64" s="18"/>
      <c r="I64" s="4"/>
      <c r="J64" s="22"/>
      <c r="K64" s="4">
        <v>7063</v>
      </c>
      <c r="L64" s="26"/>
    </row>
    <row r="65" spans="1:12" ht="12.75">
      <c r="A65" s="3">
        <v>19</v>
      </c>
      <c r="B65" s="3" t="s">
        <v>16</v>
      </c>
      <c r="C65" s="4"/>
      <c r="D65" s="18"/>
      <c r="E65" s="4">
        <v>2731</v>
      </c>
      <c r="F65" s="18"/>
      <c r="G65" s="4"/>
      <c r="H65" s="18"/>
      <c r="I65" s="4">
        <v>2731</v>
      </c>
      <c r="J65" s="22"/>
      <c r="K65" s="4">
        <v>3350</v>
      </c>
      <c r="L65" s="26">
        <f t="shared" si="3"/>
        <v>1.226656902233614</v>
      </c>
    </row>
    <row r="66" spans="1:12" ht="12.75">
      <c r="A66" s="3">
        <v>20</v>
      </c>
      <c r="B66" s="6" t="s">
        <v>61</v>
      </c>
      <c r="C66" s="4"/>
      <c r="D66" s="18"/>
      <c r="E66" s="4"/>
      <c r="F66" s="18"/>
      <c r="G66" s="4"/>
      <c r="H66" s="18"/>
      <c r="I66" s="4"/>
      <c r="J66" s="8"/>
      <c r="K66" s="4">
        <v>3450</v>
      </c>
      <c r="L66" s="26"/>
    </row>
    <row r="67" spans="1:12" ht="12.75">
      <c r="A67" s="3">
        <v>21</v>
      </c>
      <c r="B67" s="3" t="s">
        <v>18</v>
      </c>
      <c r="C67" s="4">
        <v>11525</v>
      </c>
      <c r="D67" s="18"/>
      <c r="E67" s="4">
        <v>15119</v>
      </c>
      <c r="F67" s="18"/>
      <c r="G67" s="4"/>
      <c r="H67" s="18"/>
      <c r="I67" s="4">
        <v>15067</v>
      </c>
      <c r="J67" s="8"/>
      <c r="K67" s="4">
        <v>15000</v>
      </c>
      <c r="L67" s="26">
        <f t="shared" si="3"/>
        <v>0.9955531957257583</v>
      </c>
    </row>
    <row r="68" spans="1:12" ht="12.75">
      <c r="A68" s="3">
        <v>22</v>
      </c>
      <c r="B68" s="3" t="s">
        <v>49</v>
      </c>
      <c r="C68" s="4"/>
      <c r="D68" s="18"/>
      <c r="E68" s="4">
        <v>37493</v>
      </c>
      <c r="F68" s="18"/>
      <c r="G68" s="4"/>
      <c r="H68" s="18"/>
      <c r="I68" s="4">
        <v>37456</v>
      </c>
      <c r="J68" s="8"/>
      <c r="K68" s="4">
        <v>37</v>
      </c>
      <c r="L68" s="26">
        <f t="shared" si="3"/>
        <v>0.000987825715506194</v>
      </c>
    </row>
    <row r="69" spans="1:12" ht="22.5">
      <c r="A69" s="3">
        <v>23</v>
      </c>
      <c r="B69" s="6" t="s">
        <v>21</v>
      </c>
      <c r="C69" s="4">
        <v>100336</v>
      </c>
      <c r="D69" s="18"/>
      <c r="E69" s="4">
        <v>100336</v>
      </c>
      <c r="F69" s="18"/>
      <c r="G69" s="4"/>
      <c r="H69" s="18"/>
      <c r="I69" s="4">
        <v>100336</v>
      </c>
      <c r="J69" s="8"/>
      <c r="K69" s="4">
        <v>102400</v>
      </c>
      <c r="L69" s="26">
        <f t="shared" si="3"/>
        <v>1.0205708818370276</v>
      </c>
    </row>
    <row r="70" spans="1:12" ht="12.75">
      <c r="A70" s="3">
        <v>24</v>
      </c>
      <c r="B70" s="3" t="s">
        <v>22</v>
      </c>
      <c r="C70" s="21">
        <v>27000</v>
      </c>
      <c r="D70" s="18"/>
      <c r="E70" s="4">
        <v>30387</v>
      </c>
      <c r="F70" s="18"/>
      <c r="G70" s="4"/>
      <c r="H70" s="18"/>
      <c r="I70" s="4">
        <v>14249</v>
      </c>
      <c r="J70" s="8"/>
      <c r="K70" s="21">
        <v>30443</v>
      </c>
      <c r="L70" s="26">
        <f t="shared" si="3"/>
        <v>2.1365008070741807</v>
      </c>
    </row>
    <row r="71" spans="1:12" ht="12.75">
      <c r="A71" s="3">
        <v>25</v>
      </c>
      <c r="B71" s="3" t="s">
        <v>60</v>
      </c>
      <c r="C71" s="21"/>
      <c r="D71" s="18"/>
      <c r="E71" s="4">
        <v>468</v>
      </c>
      <c r="F71" s="18"/>
      <c r="G71" s="4"/>
      <c r="H71" s="18"/>
      <c r="I71" s="4">
        <v>468</v>
      </c>
      <c r="J71" s="8"/>
      <c r="K71" s="21"/>
      <c r="L71" s="26"/>
    </row>
    <row r="72" spans="1:12" ht="12.75">
      <c r="A72" s="3"/>
      <c r="B72" s="3"/>
      <c r="C72" s="4"/>
      <c r="D72" s="18"/>
      <c r="E72" s="4"/>
      <c r="F72" s="18"/>
      <c r="G72" s="4"/>
      <c r="H72" s="18"/>
      <c r="I72" s="4"/>
      <c r="J72" s="8"/>
      <c r="K72" s="21"/>
      <c r="L72" s="19"/>
    </row>
    <row r="73" spans="1:12" ht="12.75">
      <c r="A73" s="4" t="s">
        <v>28</v>
      </c>
      <c r="B73" s="5" t="s">
        <v>29</v>
      </c>
      <c r="C73" s="30">
        <f aca="true" t="shared" si="4" ref="C73:K73">SUM(C74:C103)</f>
        <v>2346048</v>
      </c>
      <c r="D73" s="7">
        <f t="shared" si="4"/>
        <v>0</v>
      </c>
      <c r="E73" s="7">
        <f t="shared" si="4"/>
        <v>2502765</v>
      </c>
      <c r="F73" s="7">
        <f t="shared" si="4"/>
        <v>110.02</v>
      </c>
      <c r="G73" s="7">
        <f t="shared" si="4"/>
        <v>0</v>
      </c>
      <c r="H73" s="7">
        <f t="shared" si="4"/>
        <v>0</v>
      </c>
      <c r="I73" s="7">
        <f t="shared" si="4"/>
        <v>2069192</v>
      </c>
      <c r="J73" s="7">
        <f t="shared" si="4"/>
        <v>0</v>
      </c>
      <c r="K73" s="7">
        <f t="shared" si="4"/>
        <v>2659787</v>
      </c>
      <c r="L73" s="19">
        <f>K73/I73</f>
        <v>1.2854230056949767</v>
      </c>
    </row>
    <row r="74" spans="1:12" ht="12.75">
      <c r="A74" s="4">
        <v>1</v>
      </c>
      <c r="B74" s="3" t="s">
        <v>5</v>
      </c>
      <c r="C74" s="4">
        <v>276611</v>
      </c>
      <c r="D74" s="18"/>
      <c r="E74" s="4">
        <v>258881</v>
      </c>
      <c r="F74" s="18"/>
      <c r="G74" s="4"/>
      <c r="H74" s="18"/>
      <c r="I74" s="4">
        <v>256589</v>
      </c>
      <c r="J74" s="22"/>
      <c r="K74" s="4">
        <v>349636</v>
      </c>
      <c r="L74" s="26">
        <f aca="true" t="shared" si="5" ref="L74:L102">K74/I74</f>
        <v>1.36263051027129</v>
      </c>
    </row>
    <row r="75" spans="1:12" ht="12.75">
      <c r="A75" s="4">
        <v>2</v>
      </c>
      <c r="B75" s="3" t="s">
        <v>6</v>
      </c>
      <c r="C75" s="4">
        <v>9740</v>
      </c>
      <c r="D75" s="18"/>
      <c r="E75" s="4">
        <v>18132</v>
      </c>
      <c r="F75" s="18"/>
      <c r="G75" s="4"/>
      <c r="H75" s="18"/>
      <c r="I75" s="4">
        <v>13281</v>
      </c>
      <c r="J75" s="22"/>
      <c r="K75" s="4">
        <v>16828</v>
      </c>
      <c r="L75" s="26">
        <f t="shared" si="5"/>
        <v>1.2670732625555305</v>
      </c>
    </row>
    <row r="76" spans="1:12" ht="12.75">
      <c r="A76" s="4">
        <v>3</v>
      </c>
      <c r="B76" s="3" t="s">
        <v>40</v>
      </c>
      <c r="C76" s="4">
        <v>33013</v>
      </c>
      <c r="D76" s="18"/>
      <c r="E76" s="4">
        <v>31549</v>
      </c>
      <c r="F76" s="18"/>
      <c r="G76" s="4"/>
      <c r="H76" s="18"/>
      <c r="I76" s="4">
        <v>30476</v>
      </c>
      <c r="J76" s="22"/>
      <c r="K76" s="4">
        <v>40898</v>
      </c>
      <c r="L76" s="26">
        <f t="shared" si="5"/>
        <v>1.3419740123375772</v>
      </c>
    </row>
    <row r="77" spans="1:12" ht="12.75">
      <c r="A77" s="4">
        <v>4</v>
      </c>
      <c r="B77" s="3" t="s">
        <v>42</v>
      </c>
      <c r="C77" s="4">
        <v>1035</v>
      </c>
      <c r="D77" s="18"/>
      <c r="E77" s="4">
        <v>1035</v>
      </c>
      <c r="F77" s="18"/>
      <c r="G77" s="4"/>
      <c r="H77" s="18"/>
      <c r="I77" s="4">
        <v>880</v>
      </c>
      <c r="J77" s="22"/>
      <c r="K77" s="4">
        <v>1426</v>
      </c>
      <c r="L77" s="26">
        <f t="shared" si="5"/>
        <v>1.6204545454545454</v>
      </c>
    </row>
    <row r="78" spans="1:12" ht="12.75">
      <c r="A78" s="4">
        <v>5</v>
      </c>
      <c r="B78" s="3" t="s">
        <v>43</v>
      </c>
      <c r="C78" s="4">
        <v>13716</v>
      </c>
      <c r="D78" s="18"/>
      <c r="E78" s="4">
        <v>13455</v>
      </c>
      <c r="F78" s="18"/>
      <c r="G78" s="4"/>
      <c r="H78" s="18"/>
      <c r="I78" s="4">
        <v>12967</v>
      </c>
      <c r="J78" s="22"/>
      <c r="K78" s="4">
        <v>17236</v>
      </c>
      <c r="L78" s="26">
        <f t="shared" si="5"/>
        <v>1.329220328526259</v>
      </c>
    </row>
    <row r="79" spans="1:12" ht="12.75">
      <c r="A79" s="4">
        <v>6</v>
      </c>
      <c r="B79" s="3" t="s">
        <v>41</v>
      </c>
      <c r="C79" s="4">
        <v>4267</v>
      </c>
      <c r="D79" s="18"/>
      <c r="E79" s="4">
        <v>4438</v>
      </c>
      <c r="F79" s="18"/>
      <c r="G79" s="4"/>
      <c r="H79" s="18"/>
      <c r="I79" s="4">
        <v>4227</v>
      </c>
      <c r="J79" s="22"/>
      <c r="K79" s="4">
        <v>6450</v>
      </c>
      <c r="L79" s="26">
        <f t="shared" si="5"/>
        <v>1.5259048970901348</v>
      </c>
    </row>
    <row r="80" spans="1:12" ht="12.75">
      <c r="A80" s="4">
        <v>7</v>
      </c>
      <c r="B80" s="3" t="s">
        <v>39</v>
      </c>
      <c r="C80" s="4">
        <v>179920</v>
      </c>
      <c r="D80" s="18"/>
      <c r="E80" s="4">
        <v>208961</v>
      </c>
      <c r="F80" s="18"/>
      <c r="G80" s="4"/>
      <c r="H80" s="18"/>
      <c r="I80" s="4">
        <v>128863</v>
      </c>
      <c r="J80" s="22"/>
      <c r="K80" s="4">
        <v>239986</v>
      </c>
      <c r="L80" s="26">
        <f t="shared" si="5"/>
        <v>1.862334417171725</v>
      </c>
    </row>
    <row r="81" spans="1:12" ht="12.75">
      <c r="A81" s="4">
        <v>8</v>
      </c>
      <c r="B81" s="3" t="s">
        <v>7</v>
      </c>
      <c r="C81" s="4">
        <v>150</v>
      </c>
      <c r="D81" s="18"/>
      <c r="E81" s="4">
        <v>100</v>
      </c>
      <c r="F81" s="18"/>
      <c r="G81" s="4"/>
      <c r="H81" s="18"/>
      <c r="I81" s="4">
        <v>100</v>
      </c>
      <c r="J81" s="23"/>
      <c r="K81" s="4">
        <v>100</v>
      </c>
      <c r="L81" s="26">
        <f t="shared" si="5"/>
        <v>1</v>
      </c>
    </row>
    <row r="82" spans="1:12" ht="12.75">
      <c r="A82" s="4">
        <v>9</v>
      </c>
      <c r="B82" s="3" t="s">
        <v>8</v>
      </c>
      <c r="C82" s="4">
        <v>3128</v>
      </c>
      <c r="D82" s="18"/>
      <c r="E82" s="4">
        <v>2942</v>
      </c>
      <c r="F82" s="18">
        <v>7.19</v>
      </c>
      <c r="G82" s="4"/>
      <c r="H82" s="18"/>
      <c r="I82" s="4">
        <v>719</v>
      </c>
      <c r="J82" s="23"/>
      <c r="K82" s="4">
        <v>1650</v>
      </c>
      <c r="L82" s="26">
        <f t="shared" si="5"/>
        <v>2.2948539638386647</v>
      </c>
    </row>
    <row r="83" spans="1:12" ht="12.75">
      <c r="A83" s="4">
        <v>10</v>
      </c>
      <c r="B83" s="3" t="s">
        <v>53</v>
      </c>
      <c r="C83" s="4">
        <v>1250</v>
      </c>
      <c r="D83" s="18"/>
      <c r="E83" s="4">
        <v>908</v>
      </c>
      <c r="F83" s="20">
        <v>5.58</v>
      </c>
      <c r="G83" s="4"/>
      <c r="H83" s="20"/>
      <c r="I83" s="4">
        <v>558</v>
      </c>
      <c r="J83" s="23"/>
      <c r="K83" s="4">
        <v>1000</v>
      </c>
      <c r="L83" s="26">
        <f t="shared" si="5"/>
        <v>1.7921146953405018</v>
      </c>
    </row>
    <row r="84" spans="1:12" ht="12.75">
      <c r="A84" s="4">
        <v>11</v>
      </c>
      <c r="B84" s="3" t="s">
        <v>9</v>
      </c>
      <c r="C84" s="4">
        <v>194583</v>
      </c>
      <c r="D84" s="18"/>
      <c r="E84" s="4">
        <v>216450</v>
      </c>
      <c r="F84" s="18"/>
      <c r="G84" s="4"/>
      <c r="H84" s="18"/>
      <c r="I84" s="4">
        <v>171267</v>
      </c>
      <c r="J84" s="22"/>
      <c r="K84" s="4">
        <v>190049</v>
      </c>
      <c r="L84" s="26">
        <f t="shared" si="5"/>
        <v>1.109665025953628</v>
      </c>
    </row>
    <row r="85" spans="1:12" ht="12.75">
      <c r="A85" s="4">
        <v>12</v>
      </c>
      <c r="B85" s="3" t="s">
        <v>10</v>
      </c>
      <c r="C85" s="4">
        <v>365868</v>
      </c>
      <c r="D85" s="18"/>
      <c r="E85" s="4">
        <v>404540</v>
      </c>
      <c r="F85" s="18"/>
      <c r="G85" s="4"/>
      <c r="H85" s="18"/>
      <c r="I85" s="4">
        <v>323372</v>
      </c>
      <c r="J85" s="22"/>
      <c r="K85" s="4">
        <v>378416</v>
      </c>
      <c r="L85" s="26">
        <f t="shared" si="5"/>
        <v>1.1702188191927563</v>
      </c>
    </row>
    <row r="86" spans="1:12" ht="12.75">
      <c r="A86" s="4">
        <v>13</v>
      </c>
      <c r="B86" s="3" t="s">
        <v>11</v>
      </c>
      <c r="C86" s="4">
        <v>489824</v>
      </c>
      <c r="D86" s="18"/>
      <c r="E86" s="4">
        <v>621395</v>
      </c>
      <c r="F86" s="18"/>
      <c r="G86" s="4"/>
      <c r="H86" s="18"/>
      <c r="I86" s="4">
        <v>585302</v>
      </c>
      <c r="J86" s="22"/>
      <c r="K86" s="4">
        <v>571383</v>
      </c>
      <c r="L86" s="26">
        <f t="shared" si="5"/>
        <v>0.9762191142350445</v>
      </c>
    </row>
    <row r="87" spans="1:12" ht="12.75">
      <c r="A87" s="4">
        <v>14</v>
      </c>
      <c r="B87" s="3" t="s">
        <v>12</v>
      </c>
      <c r="C87" s="4">
        <v>137022</v>
      </c>
      <c r="D87" s="18"/>
      <c r="E87" s="4">
        <v>95389</v>
      </c>
      <c r="F87" s="18"/>
      <c r="G87" s="4"/>
      <c r="H87" s="18"/>
      <c r="I87" s="4">
        <v>49016</v>
      </c>
      <c r="J87" s="22"/>
      <c r="K87" s="4">
        <v>50214</v>
      </c>
      <c r="L87" s="26">
        <f t="shared" si="5"/>
        <v>1.0244409988575158</v>
      </c>
    </row>
    <row r="88" spans="1:12" ht="12.75">
      <c r="A88" s="4">
        <v>15</v>
      </c>
      <c r="B88" s="3" t="s">
        <v>13</v>
      </c>
      <c r="C88" s="4">
        <v>40937</v>
      </c>
      <c r="D88" s="18"/>
      <c r="E88" s="4">
        <v>32541</v>
      </c>
      <c r="F88" s="18"/>
      <c r="G88" s="4"/>
      <c r="H88" s="18"/>
      <c r="I88" s="4">
        <v>30526</v>
      </c>
      <c r="J88" s="22"/>
      <c r="K88" s="4"/>
      <c r="L88" s="26"/>
    </row>
    <row r="89" spans="1:12" ht="12.75">
      <c r="A89" s="4">
        <v>16</v>
      </c>
      <c r="B89" s="3" t="s">
        <v>14</v>
      </c>
      <c r="C89" s="4">
        <v>22099</v>
      </c>
      <c r="D89" s="18"/>
      <c r="E89" s="4">
        <v>19579</v>
      </c>
      <c r="F89" s="18"/>
      <c r="G89" s="4"/>
      <c r="H89" s="18"/>
      <c r="I89" s="4">
        <v>15319</v>
      </c>
      <c r="J89" s="22"/>
      <c r="K89" s="4">
        <v>17010</v>
      </c>
      <c r="L89" s="26">
        <f t="shared" si="5"/>
        <v>1.1103857954174554</v>
      </c>
    </row>
    <row r="90" spans="1:12" ht="12.75">
      <c r="A90" s="4">
        <v>17</v>
      </c>
      <c r="B90" s="3" t="s">
        <v>44</v>
      </c>
      <c r="C90" s="4">
        <v>29984</v>
      </c>
      <c r="D90" s="18"/>
      <c r="E90" s="4">
        <v>27292</v>
      </c>
      <c r="F90" s="18"/>
      <c r="G90" s="4"/>
      <c r="H90" s="18"/>
      <c r="I90" s="4">
        <v>22477</v>
      </c>
      <c r="J90" s="22"/>
      <c r="K90" s="4">
        <v>4076</v>
      </c>
      <c r="L90" s="26">
        <f t="shared" si="5"/>
        <v>0.18134092628019755</v>
      </c>
    </row>
    <row r="91" spans="1:12" ht="12.75">
      <c r="A91" s="4">
        <v>18</v>
      </c>
      <c r="B91" s="3" t="s">
        <v>15</v>
      </c>
      <c r="C91" s="4">
        <v>9920</v>
      </c>
      <c r="D91" s="18"/>
      <c r="E91" s="4">
        <v>10305</v>
      </c>
      <c r="F91" s="18">
        <v>97.25</v>
      </c>
      <c r="G91" s="4"/>
      <c r="H91" s="18"/>
      <c r="I91" s="4">
        <v>9725</v>
      </c>
      <c r="J91" s="22"/>
      <c r="K91" s="4">
        <v>11020</v>
      </c>
      <c r="L91" s="26">
        <f t="shared" si="5"/>
        <v>1.1331619537275064</v>
      </c>
    </row>
    <row r="92" spans="1:12" ht="12.75">
      <c r="A92" s="4">
        <v>19</v>
      </c>
      <c r="B92" s="3" t="s">
        <v>50</v>
      </c>
      <c r="C92" s="4">
        <v>26601</v>
      </c>
      <c r="D92" s="18"/>
      <c r="E92" s="4"/>
      <c r="F92" s="18"/>
      <c r="G92" s="4"/>
      <c r="H92" s="18"/>
      <c r="I92" s="4"/>
      <c r="J92" s="22"/>
      <c r="K92" s="4">
        <v>29841</v>
      </c>
      <c r="L92" s="26"/>
    </row>
    <row r="93" spans="1:12" ht="12.75">
      <c r="A93" s="4">
        <v>20</v>
      </c>
      <c r="B93" s="3" t="s">
        <v>16</v>
      </c>
      <c r="C93" s="4"/>
      <c r="D93" s="18"/>
      <c r="E93" s="4">
        <v>7463</v>
      </c>
      <c r="F93" s="18"/>
      <c r="G93" s="4"/>
      <c r="H93" s="18"/>
      <c r="I93" s="4">
        <v>6486</v>
      </c>
      <c r="J93" s="22"/>
      <c r="K93" s="4">
        <v>4000</v>
      </c>
      <c r="L93" s="26">
        <f t="shared" si="5"/>
        <v>0.6167129201356768</v>
      </c>
    </row>
    <row r="94" spans="1:12" ht="12.75">
      <c r="A94" s="4">
        <v>21</v>
      </c>
      <c r="B94" s="6" t="s">
        <v>17</v>
      </c>
      <c r="C94" s="4"/>
      <c r="D94" s="18"/>
      <c r="E94" s="4"/>
      <c r="F94" s="18"/>
      <c r="G94" s="4"/>
      <c r="H94" s="18"/>
      <c r="I94" s="4"/>
      <c r="J94" s="22"/>
      <c r="K94" s="4">
        <v>6000</v>
      </c>
      <c r="L94" s="26"/>
    </row>
    <row r="95" spans="1:12" ht="12.75">
      <c r="A95" s="4">
        <v>22</v>
      </c>
      <c r="B95" s="6" t="s">
        <v>61</v>
      </c>
      <c r="C95" s="4"/>
      <c r="D95" s="18"/>
      <c r="E95" s="4"/>
      <c r="F95" s="18"/>
      <c r="G95" s="4"/>
      <c r="H95" s="18"/>
      <c r="I95" s="4"/>
      <c r="J95" s="22"/>
      <c r="K95" s="4">
        <v>31982</v>
      </c>
      <c r="L95" s="26"/>
    </row>
    <row r="96" spans="1:12" ht="12.75">
      <c r="A96" s="4">
        <v>23</v>
      </c>
      <c r="B96" s="3" t="s">
        <v>47</v>
      </c>
      <c r="C96" s="4">
        <v>15000</v>
      </c>
      <c r="D96" s="18"/>
      <c r="E96" s="4">
        <v>15000</v>
      </c>
      <c r="F96" s="18"/>
      <c r="G96" s="4"/>
      <c r="H96" s="18"/>
      <c r="I96" s="4">
        <v>10223</v>
      </c>
      <c r="J96" s="22"/>
      <c r="K96" s="4">
        <v>10000</v>
      </c>
      <c r="L96" s="26">
        <f t="shared" si="5"/>
        <v>0.9781864423359092</v>
      </c>
    </row>
    <row r="97" spans="1:12" ht="22.5">
      <c r="A97" s="4">
        <v>24</v>
      </c>
      <c r="B97" s="6" t="s">
        <v>21</v>
      </c>
      <c r="C97" s="4">
        <v>52000</v>
      </c>
      <c r="D97" s="18"/>
      <c r="E97" s="4">
        <v>55500</v>
      </c>
      <c r="F97" s="18"/>
      <c r="G97" s="4"/>
      <c r="H97" s="18"/>
      <c r="I97" s="4">
        <v>54410</v>
      </c>
      <c r="J97" s="22"/>
      <c r="K97" s="4">
        <v>55000</v>
      </c>
      <c r="L97" s="26">
        <f t="shared" si="5"/>
        <v>1.010843594927403</v>
      </c>
    </row>
    <row r="98" spans="1:12" ht="12.75">
      <c r="A98" s="4">
        <v>25</v>
      </c>
      <c r="B98" s="3" t="s">
        <v>23</v>
      </c>
      <c r="C98" s="4">
        <v>15624</v>
      </c>
      <c r="D98" s="18"/>
      <c r="E98" s="4">
        <v>12964</v>
      </c>
      <c r="F98" s="18"/>
      <c r="G98" s="4"/>
      <c r="H98" s="18"/>
      <c r="I98" s="4">
        <v>8140</v>
      </c>
      <c r="J98" s="22"/>
      <c r="K98" s="4">
        <v>12833</v>
      </c>
      <c r="L98" s="26">
        <f t="shared" si="5"/>
        <v>1.5765356265356265</v>
      </c>
    </row>
    <row r="99" spans="1:12" ht="12.75">
      <c r="A99" s="4">
        <v>26</v>
      </c>
      <c r="B99" s="3" t="s">
        <v>48</v>
      </c>
      <c r="C99" s="4">
        <v>3400</v>
      </c>
      <c r="D99" s="18"/>
      <c r="E99" s="4"/>
      <c r="F99" s="18"/>
      <c r="G99" s="4"/>
      <c r="H99" s="18"/>
      <c r="I99" s="4"/>
      <c r="J99" s="22"/>
      <c r="K99" s="4">
        <v>6000</v>
      </c>
      <c r="L99" s="26"/>
    </row>
    <row r="100" spans="1:12" ht="12.75">
      <c r="A100" s="4">
        <v>27</v>
      </c>
      <c r="B100" s="3" t="s">
        <v>19</v>
      </c>
      <c r="C100" s="4">
        <v>253398</v>
      </c>
      <c r="D100" s="18"/>
      <c r="E100" s="4">
        <v>314898</v>
      </c>
      <c r="F100" s="18"/>
      <c r="G100" s="4"/>
      <c r="H100" s="18"/>
      <c r="I100" s="4">
        <v>237189</v>
      </c>
      <c r="J100" s="22"/>
      <c r="K100" s="4">
        <v>449186</v>
      </c>
      <c r="L100" s="26">
        <f t="shared" si="5"/>
        <v>1.8937893409896749</v>
      </c>
    </row>
    <row r="101" spans="1:12" ht="12.75">
      <c r="A101" s="4">
        <v>28</v>
      </c>
      <c r="B101" s="3" t="s">
        <v>22</v>
      </c>
      <c r="C101" s="4">
        <v>121991</v>
      </c>
      <c r="D101" s="18"/>
      <c r="E101" s="4">
        <v>117508</v>
      </c>
      <c r="F101" s="18"/>
      <c r="G101" s="4"/>
      <c r="H101" s="18"/>
      <c r="I101" s="4">
        <v>89506</v>
      </c>
      <c r="J101" s="22"/>
      <c r="K101" s="4">
        <v>93035</v>
      </c>
      <c r="L101" s="26">
        <f t="shared" si="5"/>
        <v>1.0394275244117712</v>
      </c>
    </row>
    <row r="102" spans="1:12" ht="12.75">
      <c r="A102" s="4">
        <v>29</v>
      </c>
      <c r="B102" s="3" t="s">
        <v>55</v>
      </c>
      <c r="C102" s="4">
        <v>11540</v>
      </c>
      <c r="D102" s="4"/>
      <c r="E102" s="4">
        <v>11540</v>
      </c>
      <c r="F102" s="4"/>
      <c r="G102" s="4"/>
      <c r="H102" s="4"/>
      <c r="I102" s="4">
        <v>7574</v>
      </c>
      <c r="J102" s="24"/>
      <c r="K102" s="4">
        <v>2130</v>
      </c>
      <c r="L102" s="26">
        <f t="shared" si="5"/>
        <v>0.28122524425666756</v>
      </c>
    </row>
    <row r="103" spans="1:12" ht="12.75">
      <c r="A103" s="4">
        <v>30</v>
      </c>
      <c r="B103" s="4" t="s">
        <v>52</v>
      </c>
      <c r="C103" s="4">
        <v>33427</v>
      </c>
      <c r="D103" s="4"/>
      <c r="E103" s="4"/>
      <c r="F103" s="4"/>
      <c r="G103" s="4"/>
      <c r="H103" s="4"/>
      <c r="I103" s="4"/>
      <c r="J103" s="24"/>
      <c r="K103" s="4">
        <v>62402</v>
      </c>
      <c r="L103" s="25"/>
    </row>
    <row r="104" spans="1:12" ht="12.75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32.25">
      <c r="A105" s="28" t="s">
        <v>26</v>
      </c>
      <c r="B105" s="29" t="s">
        <v>27</v>
      </c>
      <c r="C105" s="30">
        <f aca="true" t="shared" si="6" ref="C105:J105">SUM(C106:C123)</f>
        <v>240368</v>
      </c>
      <c r="D105" s="30">
        <f t="shared" si="6"/>
        <v>0</v>
      </c>
      <c r="E105" s="30">
        <f t="shared" si="6"/>
        <v>257401</v>
      </c>
      <c r="F105" s="30">
        <f t="shared" si="6"/>
        <v>8568</v>
      </c>
      <c r="G105" s="30">
        <f t="shared" si="6"/>
        <v>0</v>
      </c>
      <c r="H105" s="30">
        <f t="shared" si="6"/>
        <v>0</v>
      </c>
      <c r="I105" s="30">
        <f t="shared" si="6"/>
        <v>229671</v>
      </c>
      <c r="J105" s="30">
        <f t="shared" si="6"/>
        <v>0</v>
      </c>
      <c r="K105" s="30">
        <f>SUM(K106:K123)</f>
        <v>252820</v>
      </c>
      <c r="L105" s="31">
        <f>K105/I105</f>
        <v>1.1007920024731028</v>
      </c>
    </row>
    <row r="106" spans="1:12" ht="12.75">
      <c r="A106" s="32">
        <v>1</v>
      </c>
      <c r="B106" s="33" t="s">
        <v>5</v>
      </c>
      <c r="C106" s="32">
        <v>73905</v>
      </c>
      <c r="D106" s="34"/>
      <c r="E106" s="32">
        <v>57599</v>
      </c>
      <c r="F106" s="34"/>
      <c r="G106" s="32"/>
      <c r="H106" s="34"/>
      <c r="I106" s="32">
        <v>51720</v>
      </c>
      <c r="J106" s="35"/>
      <c r="K106" s="32">
        <v>120986</v>
      </c>
      <c r="L106" s="36">
        <f aca="true" t="shared" si="7" ref="L106:L123">K106/I106</f>
        <v>2.339249806651199</v>
      </c>
    </row>
    <row r="107" spans="1:12" ht="12.75">
      <c r="A107" s="32">
        <v>2</v>
      </c>
      <c r="B107" s="33" t="s">
        <v>6</v>
      </c>
      <c r="C107" s="32">
        <v>36966</v>
      </c>
      <c r="D107" s="34"/>
      <c r="E107" s="32">
        <v>51818</v>
      </c>
      <c r="F107" s="34"/>
      <c r="G107" s="32"/>
      <c r="H107" s="34"/>
      <c r="I107" s="32">
        <v>44741</v>
      </c>
      <c r="J107" s="35"/>
      <c r="K107" s="32">
        <v>54607</v>
      </c>
      <c r="L107" s="36">
        <f t="shared" si="7"/>
        <v>1.2205136228515232</v>
      </c>
    </row>
    <row r="108" spans="1:12" ht="12.75">
      <c r="A108" s="32">
        <v>3</v>
      </c>
      <c r="B108" s="33" t="s">
        <v>40</v>
      </c>
      <c r="C108" s="32">
        <v>10125</v>
      </c>
      <c r="D108" s="34"/>
      <c r="E108" s="32">
        <v>11272</v>
      </c>
      <c r="F108" s="34"/>
      <c r="G108" s="32"/>
      <c r="H108" s="34"/>
      <c r="I108" s="32">
        <v>10214</v>
      </c>
      <c r="J108" s="35"/>
      <c r="K108" s="32">
        <v>17397</v>
      </c>
      <c r="L108" s="36">
        <f t="shared" si="7"/>
        <v>1.7032504405717643</v>
      </c>
    </row>
    <row r="109" spans="1:12" ht="12.75">
      <c r="A109" s="32">
        <v>4</v>
      </c>
      <c r="B109" s="33" t="s">
        <v>42</v>
      </c>
      <c r="C109" s="32"/>
      <c r="D109" s="34"/>
      <c r="E109" s="32">
        <v>212</v>
      </c>
      <c r="F109" s="34"/>
      <c r="G109" s="32"/>
      <c r="H109" s="34"/>
      <c r="I109" s="32">
        <v>212</v>
      </c>
      <c r="J109" s="35"/>
      <c r="K109" s="32"/>
      <c r="L109" s="36"/>
    </row>
    <row r="110" spans="1:12" ht="12.75">
      <c r="A110" s="32">
        <v>5</v>
      </c>
      <c r="B110" s="33" t="s">
        <v>43</v>
      </c>
      <c r="C110" s="32">
        <v>4251</v>
      </c>
      <c r="D110" s="34"/>
      <c r="E110" s="32">
        <v>5670</v>
      </c>
      <c r="F110" s="34"/>
      <c r="G110" s="32"/>
      <c r="H110" s="34"/>
      <c r="I110" s="32">
        <v>5496</v>
      </c>
      <c r="J110" s="35"/>
      <c r="K110" s="32">
        <v>7187</v>
      </c>
      <c r="L110" s="36">
        <f t="shared" si="7"/>
        <v>1.3076783114992723</v>
      </c>
    </row>
    <row r="111" spans="1:12" ht="12.75">
      <c r="A111" s="32">
        <v>6</v>
      </c>
      <c r="B111" s="33" t="s">
        <v>41</v>
      </c>
      <c r="C111" s="32">
        <v>1816</v>
      </c>
      <c r="D111" s="32"/>
      <c r="E111" s="32">
        <v>1945</v>
      </c>
      <c r="F111" s="32"/>
      <c r="G111" s="32"/>
      <c r="H111" s="34"/>
      <c r="I111" s="32">
        <v>1630</v>
      </c>
      <c r="J111" s="35"/>
      <c r="K111" s="32">
        <v>2347</v>
      </c>
      <c r="L111" s="36">
        <f t="shared" si="7"/>
        <v>1.4398773006134968</v>
      </c>
    </row>
    <row r="112" spans="1:12" ht="12.75">
      <c r="A112" s="32">
        <v>7</v>
      </c>
      <c r="B112" s="33" t="s">
        <v>39</v>
      </c>
      <c r="C112" s="32">
        <v>30551</v>
      </c>
      <c r="D112" s="32"/>
      <c r="E112" s="32">
        <v>40164</v>
      </c>
      <c r="F112" s="32"/>
      <c r="G112" s="32"/>
      <c r="H112" s="34"/>
      <c r="I112" s="32">
        <v>39863</v>
      </c>
      <c r="J112" s="35"/>
      <c r="K112" s="32"/>
      <c r="L112" s="36"/>
    </row>
    <row r="113" spans="1:12" ht="12.75">
      <c r="A113" s="32">
        <v>8</v>
      </c>
      <c r="B113" s="33" t="s">
        <v>9</v>
      </c>
      <c r="C113" s="32">
        <v>4698</v>
      </c>
      <c r="D113" s="32"/>
      <c r="E113" s="32">
        <v>2786</v>
      </c>
      <c r="F113" s="32"/>
      <c r="G113" s="32"/>
      <c r="H113" s="34"/>
      <c r="I113" s="32">
        <v>1913</v>
      </c>
      <c r="J113" s="35"/>
      <c r="K113" s="32"/>
      <c r="L113" s="36"/>
    </row>
    <row r="114" spans="1:12" ht="12.75">
      <c r="A114" s="32">
        <v>9</v>
      </c>
      <c r="B114" s="33" t="s">
        <v>10</v>
      </c>
      <c r="C114" s="32">
        <v>55684</v>
      </c>
      <c r="D114" s="32"/>
      <c r="E114" s="32">
        <v>54552</v>
      </c>
      <c r="F114" s="32"/>
      <c r="G114" s="32"/>
      <c r="H114" s="34"/>
      <c r="I114" s="32">
        <v>44661</v>
      </c>
      <c r="J114" s="35"/>
      <c r="K114" s="32">
        <v>6250</v>
      </c>
      <c r="L114" s="36">
        <f t="shared" si="7"/>
        <v>0.13994312711314122</v>
      </c>
    </row>
    <row r="115" spans="1:12" ht="12.75">
      <c r="A115" s="32">
        <v>10</v>
      </c>
      <c r="B115" s="33" t="s">
        <v>11</v>
      </c>
      <c r="C115" s="32">
        <v>5636</v>
      </c>
      <c r="D115" s="32"/>
      <c r="E115" s="32">
        <v>6199</v>
      </c>
      <c r="F115" s="32"/>
      <c r="G115" s="32"/>
      <c r="H115" s="34"/>
      <c r="I115" s="32">
        <v>5050</v>
      </c>
      <c r="J115" s="35"/>
      <c r="K115" s="32">
        <v>5000</v>
      </c>
      <c r="L115" s="36">
        <f t="shared" si="7"/>
        <v>0.9900990099009901</v>
      </c>
    </row>
    <row r="116" spans="1:12" ht="12.75">
      <c r="A116" s="32">
        <v>11</v>
      </c>
      <c r="B116" s="3" t="s">
        <v>12</v>
      </c>
      <c r="C116" s="32"/>
      <c r="D116" s="32"/>
      <c r="E116" s="32">
        <v>1990</v>
      </c>
      <c r="F116" s="32"/>
      <c r="G116" s="32"/>
      <c r="H116" s="34"/>
      <c r="I116" s="32">
        <v>1989</v>
      </c>
      <c r="J116" s="35"/>
      <c r="K116" s="32"/>
      <c r="L116" s="36"/>
    </row>
    <row r="117" spans="1:12" ht="12.75">
      <c r="A117" s="32">
        <v>12</v>
      </c>
      <c r="B117" s="33" t="s">
        <v>14</v>
      </c>
      <c r="C117" s="32">
        <v>236</v>
      </c>
      <c r="D117" s="34"/>
      <c r="E117" s="32">
        <v>314</v>
      </c>
      <c r="F117" s="34"/>
      <c r="G117" s="32"/>
      <c r="H117" s="34"/>
      <c r="I117" s="32">
        <v>314</v>
      </c>
      <c r="J117" s="37"/>
      <c r="K117" s="32"/>
      <c r="L117" s="36"/>
    </row>
    <row r="118" spans="1:12" ht="12.75">
      <c r="A118" s="32">
        <v>13</v>
      </c>
      <c r="B118" s="33" t="s">
        <v>62</v>
      </c>
      <c r="C118" s="32"/>
      <c r="D118" s="32"/>
      <c r="E118" s="32">
        <v>7899</v>
      </c>
      <c r="F118" s="32">
        <v>7899</v>
      </c>
      <c r="G118" s="32"/>
      <c r="H118" s="34"/>
      <c r="I118" s="32">
        <v>7899</v>
      </c>
      <c r="J118" s="35"/>
      <c r="K118" s="32">
        <v>6774</v>
      </c>
      <c r="L118" s="36">
        <f t="shared" si="7"/>
        <v>0.8575769084694265</v>
      </c>
    </row>
    <row r="119" spans="1:12" ht="12.75">
      <c r="A119" s="32">
        <v>14</v>
      </c>
      <c r="B119" s="33" t="s">
        <v>50</v>
      </c>
      <c r="C119" s="32"/>
      <c r="D119" s="32"/>
      <c r="E119" s="32"/>
      <c r="F119" s="32"/>
      <c r="G119" s="32"/>
      <c r="H119" s="34"/>
      <c r="I119" s="32"/>
      <c r="J119" s="35"/>
      <c r="K119" s="32">
        <v>52</v>
      </c>
      <c r="L119" s="36"/>
    </row>
    <row r="120" spans="1:12" ht="12.75">
      <c r="A120" s="32">
        <v>15</v>
      </c>
      <c r="B120" s="3" t="s">
        <v>16</v>
      </c>
      <c r="C120" s="32"/>
      <c r="D120" s="32"/>
      <c r="E120" s="32">
        <v>670</v>
      </c>
      <c r="F120" s="32">
        <v>669</v>
      </c>
      <c r="G120" s="32"/>
      <c r="H120" s="34"/>
      <c r="I120" s="32">
        <v>669</v>
      </c>
      <c r="J120" s="35"/>
      <c r="K120" s="32"/>
      <c r="L120" s="36"/>
    </row>
    <row r="121" spans="1:12" ht="22.5">
      <c r="A121" s="32">
        <v>16</v>
      </c>
      <c r="B121" s="38" t="s">
        <v>51</v>
      </c>
      <c r="C121" s="32">
        <v>15500</v>
      </c>
      <c r="D121" s="32"/>
      <c r="E121" s="32">
        <v>13311</v>
      </c>
      <c r="F121" s="32"/>
      <c r="G121" s="32"/>
      <c r="H121" s="34"/>
      <c r="I121" s="32">
        <v>13300</v>
      </c>
      <c r="J121" s="35"/>
      <c r="K121" s="32">
        <v>12220</v>
      </c>
      <c r="L121" s="36">
        <f t="shared" si="7"/>
        <v>0.9187969924812031</v>
      </c>
    </row>
    <row r="122" spans="1:12" ht="12.75">
      <c r="A122" s="32">
        <v>17</v>
      </c>
      <c r="B122" s="3" t="s">
        <v>19</v>
      </c>
      <c r="C122" s="32"/>
      <c r="D122" s="32"/>
      <c r="E122" s="32"/>
      <c r="F122" s="32"/>
      <c r="G122" s="32"/>
      <c r="H122" s="34"/>
      <c r="I122" s="32"/>
      <c r="J122" s="37"/>
      <c r="K122" s="32">
        <v>20000</v>
      </c>
      <c r="L122" s="36"/>
    </row>
    <row r="123" spans="1:12" ht="12.75">
      <c r="A123" s="4">
        <v>18</v>
      </c>
      <c r="B123" s="3" t="s">
        <v>22</v>
      </c>
      <c r="C123" s="4">
        <v>1000</v>
      </c>
      <c r="D123" s="18"/>
      <c r="E123" s="4">
        <v>1000</v>
      </c>
      <c r="F123" s="18"/>
      <c r="G123" s="4"/>
      <c r="H123" s="18"/>
      <c r="I123" s="4"/>
      <c r="J123" s="22"/>
      <c r="K123" s="4"/>
      <c r="L123" s="36"/>
    </row>
  </sheetData>
  <sheetProtection/>
  <mergeCells count="8">
    <mergeCell ref="A3:L3"/>
    <mergeCell ref="A2:L2"/>
    <mergeCell ref="C5:I5"/>
    <mergeCell ref="C6:C8"/>
    <mergeCell ref="E6:E8"/>
    <mergeCell ref="I6:I8"/>
    <mergeCell ref="K5:K8"/>
    <mergeCell ref="L5:L8"/>
  </mergeCells>
  <printOptions horizontalCentered="1"/>
  <pageMargins left="0.4724409448818898" right="0.2755905511811024" top="0.7" bottom="0.75" header="0.3937007874015748" footer="0.2755905511811024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IV4"/>
    </sheetView>
  </sheetViews>
  <sheetFormatPr defaultColWidth="9.140625" defaultRowHeight="12.75"/>
  <sheetData>
    <row r="3" spans="1:11" s="1" customFormat="1" ht="12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26.2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grao</cp:lastModifiedBy>
  <cp:lastPrinted>2013-01-29T08:42:48Z</cp:lastPrinted>
  <dcterms:created xsi:type="dcterms:W3CDTF">2005-01-10T13:35:09Z</dcterms:created>
  <dcterms:modified xsi:type="dcterms:W3CDTF">2014-01-18T12:27:30Z</dcterms:modified>
  <cp:category/>
  <cp:version/>
  <cp:contentType/>
  <cp:contentStatus/>
</cp:coreProperties>
</file>