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Sheet1" sheetId="2" r:id="rId2"/>
    <sheet name="Sheet2" sheetId="3" r:id="rId3"/>
    <sheet name="Sheet3" sheetId="4" r:id="rId4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<sst xmlns="http://schemas.openxmlformats.org/spreadsheetml/2006/main" count="85" uniqueCount="85">
  <si>
    <t>Параграф</t>
  </si>
  <si>
    <t>Общо</t>
  </si>
  <si>
    <t>І трим.</t>
  </si>
  <si>
    <t>ІІ трим.</t>
  </si>
  <si>
    <t>ІІІ трим.</t>
  </si>
  <si>
    <t>ІV трим.</t>
  </si>
  <si>
    <t>§0202</t>
  </si>
  <si>
    <t>§0551</t>
  </si>
  <si>
    <t>§0560</t>
  </si>
  <si>
    <t>§0580</t>
  </si>
  <si>
    <t>§1000</t>
  </si>
  <si>
    <t>§1015</t>
  </si>
  <si>
    <t>§1020</t>
  </si>
  <si>
    <t>§1051</t>
  </si>
  <si>
    <t>§0500</t>
  </si>
  <si>
    <t>§0200</t>
  </si>
  <si>
    <t>общо бюджет</t>
  </si>
  <si>
    <t>РАЗПРЕДЕЛЕНИЕ НА БЮДЖЕТА ПО ПАРГРАФИ И ТРИМЕСЕЧИЯ</t>
  </si>
  <si>
    <t>Съставил:</t>
  </si>
  <si>
    <t>Счетоводител проект</t>
  </si>
  <si>
    <t>Наталия Георгиева</t>
  </si>
  <si>
    <r>
      <t>ПРОЕКТ „ЕФЕКТИВНА И КОМПЕТЕНТНА ОБЩИНСКА АДМИНИСТРАЦИЯ ДВЕ МОГИЛИ”                                                               ДОГОВОР № А 12-22-87/27.05.2013 г</t>
    </r>
    <r>
      <rPr>
        <sz val="14"/>
        <rFont val="Times New Roman"/>
        <family val="1"/>
      </rPr>
      <t>.</t>
    </r>
  </si>
  <si>
    <t>Приходи</t>
  </si>
  <si>
    <t>Трансфери м/у бюдж. и извънб. сметки/ф.(+/- )</t>
  </si>
  <si>
    <t>Трансфери м/у извънб. сметки/ф. (нето)</t>
  </si>
  <si>
    <t>Разходи</t>
  </si>
  <si>
    <t xml:space="preserve">Други възнаграждения и плащания за персонал </t>
  </si>
  <si>
    <t>Задължителни осиг. вноски работодатели</t>
  </si>
  <si>
    <t>Всичко разходи:</t>
  </si>
  <si>
    <t>62-00</t>
  </si>
  <si>
    <t>63-00</t>
  </si>
  <si>
    <t>01-00</t>
  </si>
  <si>
    <t>02-00</t>
  </si>
  <si>
    <t>05-00</t>
  </si>
  <si>
    <t>Издръжка</t>
  </si>
  <si>
    <t>Получ.(пред.) врем.безл.заем от/за ЦБ (+/-):</t>
  </si>
  <si>
    <t xml:space="preserve"> получени заеми ( + )</t>
  </si>
  <si>
    <t xml:space="preserve"> погасени заеми ( - )</t>
  </si>
  <si>
    <t>Врем.безл.заеми м/у бюдж. и извънб. с/ки</t>
  </si>
  <si>
    <t>10-00</t>
  </si>
  <si>
    <t>74-00</t>
  </si>
  <si>
    <t>74-11</t>
  </si>
  <si>
    <t>74-12</t>
  </si>
  <si>
    <t>76-00</t>
  </si>
  <si>
    <t>Остатък от предходния период (9501 до 9506) ( + )</t>
  </si>
  <si>
    <t>Запл. и възнагр. за перс., нает по тр. и сл.правоотн.</t>
  </si>
  <si>
    <t>Стипендии</t>
  </si>
  <si>
    <t>40-00</t>
  </si>
  <si>
    <t>Субсидии за нефинансови предприятия и организации с нестопанска цел</t>
  </si>
  <si>
    <t>Придобиване на дълготрайни активи и основен ремонт от (§ 51 до § 54)</t>
  </si>
  <si>
    <t>51-54</t>
  </si>
  <si>
    <t>Капиталови трансфери</t>
  </si>
  <si>
    <t>55-00</t>
  </si>
  <si>
    <t>ИНДИКАТИВЕН ГОДИШЕН РАЗЧЕТ
ЗА СМЕТКИТЕ ЗА СРЕДСТВАТА ОТ ЕВРОПЕЙСКИЯ СЪЮЗ ЗА 2014 г.</t>
  </si>
  <si>
    <t>ЗА СМЕТКИТЕ ЗА СРЕДСТВАТА ОТ ЕВРОПЕЙСКИЯ СЪЮЗ ЗА 2014 Г.</t>
  </si>
  <si>
    <t>Приложение 7</t>
  </si>
  <si>
    <t>ОП "Развитие на човешките ресурси"</t>
  </si>
  <si>
    <t>І. Неданъчни приходи</t>
  </si>
  <si>
    <t>ІІ. Трансфери</t>
  </si>
  <si>
    <t>ІІІ. Операцици с финасови активи</t>
  </si>
  <si>
    <t>88-00</t>
  </si>
  <si>
    <t>Всичко приходи:</t>
  </si>
  <si>
    <t>Програма за резвитие на селските райони</t>
  </si>
  <si>
    <t>проект
 „Подобряване
 на качеството
 на образованието
 в средищните
 училища чрез
 въвеждане на
 целодневна
 организация
 на учебния процес”</t>
  </si>
  <si>
    <t>Общинска такса за ползване на домашен социален
 патронаж</t>
  </si>
  <si>
    <t>Временно съхранявани средства исредства на
 разпореждане</t>
  </si>
  <si>
    <t xml:space="preserve">проект
 „Нов избор –
 развитие и
 реализация”
</t>
  </si>
  <si>
    <t xml:space="preserve">проект
"Подкрепа за
достоен
живот"
</t>
  </si>
  <si>
    <t xml:space="preserve">проект
"Помощ в дома"
</t>
  </si>
  <si>
    <t xml:space="preserve">ОП 
"Административен
 капацитет"
</t>
  </si>
  <si>
    <t xml:space="preserve">мярка 321
</t>
  </si>
  <si>
    <t xml:space="preserve">мярка 322
</t>
  </si>
  <si>
    <t xml:space="preserve">мярка 226
</t>
  </si>
  <si>
    <t xml:space="preserve">Наименование
</t>
  </si>
  <si>
    <t xml:space="preserve">№ §§
</t>
  </si>
  <si>
    <t>дейност 
"Служби и
 дейности по
 поддържане,
 ремонт и 
изграждане
 на пътищата"</t>
  </si>
  <si>
    <t xml:space="preserve">дейност
 " Изграждане,
  поддържане и
 ремонт на
 уличната мрежа"
</t>
  </si>
  <si>
    <t>ІV. Временни безлихвени заеми</t>
  </si>
  <si>
    <t>V. Депозити и средства по сметки</t>
  </si>
  <si>
    <t xml:space="preserve">дейност 
"Др.дейности
 по горско и
 селско
 стопанство"
</t>
  </si>
  <si>
    <t xml:space="preserve">дейност 
"Общообразо
вателни 
училища" 
</t>
  </si>
  <si>
    <t xml:space="preserve">дейност
"Личен
асистент"
</t>
  </si>
  <si>
    <t xml:space="preserve">дейност
"Домашен
социален
патронаж"
</t>
  </si>
  <si>
    <t xml:space="preserve">дейност
"Спортни бази за спорт за всички"
</t>
  </si>
  <si>
    <t xml:space="preserve">дейност
"Общинска
администрация"
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</si>
</sst>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2]dd\ mmmm\ yyyy\ &quot;г.&quot;"/>
  </numFmts>
  <fonts count="1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2" fontId="14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16" fillId="0" borderId="1" xfId="0" applyFont="1" applyBorder="1" applyAlignment="1">
      <alignment horizontal="center" wrapText="1"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14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4" fillId="0" borderId="4" xfId="0" applyFont="1" applyFill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5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9" xfId="0" applyFont="1" applyBorder="1" applyAlignment="1">
      <alignment/>
    </xf>
    <xf numFmtId="1" fontId="1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609600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0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41.8515625" style="0" customWidth="1"/>
    <col min="2" max="2" width="7.28125" style="0" customWidth="1"/>
    <col min="3" max="3" width="14.421875" style="0" customWidth="1"/>
    <col min="4" max="4" width="11.8515625" style="0" customWidth="1"/>
    <col min="5" max="5" width="10.00390625" style="0" customWidth="1"/>
    <col min="6" max="6" width="12.00390625" style="0" customWidth="1"/>
    <col min="7" max="7" width="12.8515625" style="0" customWidth="1"/>
    <col min="8" max="8" width="10.57421875" style="0" customWidth="1"/>
    <col min="9" max="9" width="13.140625" style="0" customWidth="1"/>
    <col min="10" max="10" width="13.00390625" style="0" customWidth="1"/>
  </cols>
  <sheetData>
    <row r="2" spans="7:9" ht="12.75">
      <c r="G2" s="24"/>
      <c r="I2" s="24" t="s">
        <v>55</v>
      </c>
    </row>
    <row r="4" spans="1:10" ht="12.75" customHeight="1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2.75">
      <c r="A5" s="54" t="s">
        <v>54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7" ht="12.75">
      <c r="A7" s="54"/>
      <c r="B7" s="54"/>
      <c r="C7" s="54"/>
      <c r="D7" s="54"/>
      <c r="E7" s="54"/>
      <c r="F7" s="54"/>
      <c r="G7" s="54"/>
    </row>
    <row r="8" spans="1:10" ht="12.75">
      <c r="A8" s="56" t="s">
        <v>73</v>
      </c>
      <c r="B8" s="56" t="s">
        <v>74</v>
      </c>
      <c r="C8" s="57" t="s">
        <v>56</v>
      </c>
      <c r="D8" s="58"/>
      <c r="E8" s="58"/>
      <c r="F8" s="59"/>
      <c r="G8" s="56" t="s">
        <v>69</v>
      </c>
      <c r="H8" s="49" t="s">
        <v>62</v>
      </c>
      <c r="I8" s="49"/>
      <c r="J8" s="49"/>
    </row>
    <row r="9" spans="1:10" ht="149.25" customHeight="1">
      <c r="A9" s="56"/>
      <c r="B9" s="49"/>
      <c r="C9" s="32" t="s">
        <v>63</v>
      </c>
      <c r="D9" s="27" t="s">
        <v>67</v>
      </c>
      <c r="E9" s="27" t="s">
        <v>68</v>
      </c>
      <c r="F9" s="28" t="s">
        <v>66</v>
      </c>
      <c r="G9" s="56"/>
      <c r="H9" s="28" t="s">
        <v>70</v>
      </c>
      <c r="I9" s="28" t="s">
        <v>71</v>
      </c>
      <c r="J9" s="28" t="s">
        <v>72</v>
      </c>
    </row>
    <row r="10" spans="1:10" ht="14.25" customHeight="1">
      <c r="A10" s="19" t="s">
        <v>22</v>
      </c>
      <c r="B10" s="19"/>
      <c r="C10" s="19"/>
      <c r="D10" s="19"/>
      <c r="E10" s="19"/>
      <c r="F10" s="19"/>
      <c r="G10" s="20"/>
      <c r="H10" s="18"/>
      <c r="I10" s="18"/>
      <c r="J10" s="18"/>
    </row>
    <row r="11" spans="1:10" ht="14.25" customHeight="1">
      <c r="A11" s="18" t="s">
        <v>57</v>
      </c>
      <c r="B11" s="19"/>
      <c r="C11" s="19"/>
      <c r="D11" s="19"/>
      <c r="E11" s="19"/>
      <c r="F11" s="19"/>
      <c r="G11" s="20"/>
      <c r="H11" s="18"/>
      <c r="I11" s="18"/>
      <c r="J11" s="18"/>
    </row>
    <row r="12" spans="1:10" ht="27" customHeight="1">
      <c r="A12" s="23" t="s">
        <v>64</v>
      </c>
      <c r="B12" s="25"/>
      <c r="C12" s="19"/>
      <c r="D12" s="19"/>
      <c r="E12" s="17">
        <v>4065</v>
      </c>
      <c r="F12" s="19"/>
      <c r="G12" s="20"/>
      <c r="H12" s="18"/>
      <c r="I12" s="18"/>
      <c r="J12" s="18"/>
    </row>
    <row r="13" spans="1:10" ht="14.25" customHeight="1">
      <c r="A13" s="19"/>
      <c r="B13" s="19"/>
      <c r="C13" s="19"/>
      <c r="D13" s="19"/>
      <c r="E13" s="19"/>
      <c r="F13" s="19"/>
      <c r="G13" s="20"/>
      <c r="H13" s="18"/>
      <c r="I13" s="18"/>
      <c r="J13" s="18"/>
    </row>
    <row r="14" spans="1:10" ht="14.25" customHeight="1">
      <c r="A14" s="18" t="s">
        <v>58</v>
      </c>
      <c r="B14" s="18"/>
      <c r="C14" s="18"/>
      <c r="D14" s="18"/>
      <c r="E14" s="18"/>
      <c r="F14" s="18"/>
      <c r="G14" s="17"/>
      <c r="H14" s="18"/>
      <c r="I14" s="18"/>
      <c r="J14" s="18"/>
    </row>
    <row r="15" spans="1:10" ht="14.25" customHeight="1">
      <c r="A15" s="18" t="s">
        <v>23</v>
      </c>
      <c r="B15" s="17" t="s">
        <v>29</v>
      </c>
      <c r="C15" s="17"/>
      <c r="D15" s="17"/>
      <c r="E15" s="17"/>
      <c r="F15" s="17"/>
      <c r="G15" s="17">
        <v>3287</v>
      </c>
      <c r="H15" s="26"/>
      <c r="I15" s="26"/>
      <c r="J15" s="29"/>
    </row>
    <row r="16" spans="1:10" ht="14.25" customHeight="1">
      <c r="A16" s="18" t="s">
        <v>24</v>
      </c>
      <c r="B16" s="17" t="s">
        <v>30</v>
      </c>
      <c r="C16" s="17">
        <v>156910</v>
      </c>
      <c r="D16" s="17">
        <v>129464</v>
      </c>
      <c r="E16" s="17">
        <v>61599</v>
      </c>
      <c r="F16" s="17">
        <v>3945</v>
      </c>
      <c r="G16" s="21">
        <v>99939</v>
      </c>
      <c r="H16" s="26">
        <v>3696344</v>
      </c>
      <c r="I16" s="26">
        <v>1309781</v>
      </c>
      <c r="J16" s="29">
        <v>20592</v>
      </c>
    </row>
    <row r="17" spans="1:10" ht="14.25" customHeight="1">
      <c r="A17" s="18"/>
      <c r="B17" s="17"/>
      <c r="C17" s="17"/>
      <c r="D17" s="17"/>
      <c r="E17" s="17"/>
      <c r="F17" s="17"/>
      <c r="G17" s="21"/>
      <c r="H17" s="29"/>
      <c r="I17" s="29"/>
      <c r="J17" s="29"/>
    </row>
    <row r="18" spans="1:10" ht="14.25" customHeight="1">
      <c r="A18" s="18" t="s">
        <v>59</v>
      </c>
      <c r="B18" s="17"/>
      <c r="C18" s="17"/>
      <c r="D18" s="17"/>
      <c r="E18" s="17"/>
      <c r="F18" s="17"/>
      <c r="G18" s="21"/>
      <c r="H18" s="29"/>
      <c r="I18" s="29"/>
      <c r="J18" s="29"/>
    </row>
    <row r="19" spans="1:10" ht="27.75" customHeight="1">
      <c r="A19" s="23" t="s">
        <v>65</v>
      </c>
      <c r="B19" s="17" t="s">
        <v>60</v>
      </c>
      <c r="C19" s="17">
        <v>21995</v>
      </c>
      <c r="D19" s="17"/>
      <c r="E19" s="17"/>
      <c r="F19" s="17"/>
      <c r="G19" s="22"/>
      <c r="H19" s="29"/>
      <c r="I19" s="29"/>
      <c r="J19" s="29"/>
    </row>
    <row r="20" spans="1:10" ht="14.25" customHeight="1">
      <c r="A20" s="18"/>
      <c r="B20" s="17"/>
      <c r="C20" s="17"/>
      <c r="D20" s="17"/>
      <c r="E20" s="17"/>
      <c r="F20" s="17"/>
      <c r="G20" s="18"/>
      <c r="H20" s="29"/>
      <c r="I20" s="29"/>
      <c r="J20" s="29"/>
    </row>
    <row r="21" spans="1:10" ht="14.25" customHeight="1">
      <c r="A21" s="18" t="s">
        <v>77</v>
      </c>
      <c r="B21" s="17"/>
      <c r="C21" s="17"/>
      <c r="D21" s="17"/>
      <c r="E21" s="17"/>
      <c r="F21" s="17"/>
      <c r="G21" s="18"/>
      <c r="H21" s="29"/>
      <c r="I21" s="29"/>
      <c r="J21" s="29"/>
    </row>
    <row r="22" spans="1:10" ht="14.25" customHeight="1">
      <c r="A22" s="18" t="s">
        <v>35</v>
      </c>
      <c r="B22" s="17" t="s">
        <v>40</v>
      </c>
      <c r="C22" s="17"/>
      <c r="D22" s="17"/>
      <c r="E22" s="17"/>
      <c r="F22" s="17"/>
      <c r="G22" s="18"/>
      <c r="H22" s="29"/>
      <c r="I22" s="29"/>
      <c r="J22" s="29"/>
    </row>
    <row r="23" spans="1:10" ht="14.25" customHeight="1">
      <c r="A23" s="18" t="s">
        <v>36</v>
      </c>
      <c r="B23" s="17" t="s">
        <v>41</v>
      </c>
      <c r="C23" s="17"/>
      <c r="D23" s="17"/>
      <c r="E23" s="17"/>
      <c r="F23" s="17"/>
      <c r="G23" s="18"/>
      <c r="H23" s="29"/>
      <c r="I23" s="29"/>
      <c r="J23" s="29"/>
    </row>
    <row r="24" spans="1:10" ht="14.25" customHeight="1">
      <c r="A24" s="18" t="s">
        <v>37</v>
      </c>
      <c r="B24" s="17" t="s">
        <v>42</v>
      </c>
      <c r="C24" s="17"/>
      <c r="D24" s="17"/>
      <c r="E24" s="17"/>
      <c r="F24" s="17"/>
      <c r="G24" s="17"/>
      <c r="H24" s="29"/>
      <c r="I24" s="29"/>
      <c r="J24" s="29"/>
    </row>
    <row r="25" spans="1:10" ht="14.25" customHeight="1">
      <c r="A25" s="18" t="s">
        <v>38</v>
      </c>
      <c r="B25" s="17" t="s">
        <v>43</v>
      </c>
      <c r="C25" s="17"/>
      <c r="D25" s="17"/>
      <c r="E25" s="17">
        <v>-1347</v>
      </c>
      <c r="F25" s="17">
        <v>-2564</v>
      </c>
      <c r="G25" s="17">
        <v>-42332</v>
      </c>
      <c r="H25" s="29"/>
      <c r="I25" s="29"/>
      <c r="J25" s="29"/>
    </row>
    <row r="26" spans="1:10" ht="14.25" customHeight="1">
      <c r="A26" s="18"/>
      <c r="B26" s="17"/>
      <c r="C26" s="17"/>
      <c r="D26" s="17"/>
      <c r="E26" s="17"/>
      <c r="F26" s="17"/>
      <c r="G26" s="18"/>
      <c r="H26" s="29"/>
      <c r="I26" s="29"/>
      <c r="J26" s="29"/>
    </row>
    <row r="27" spans="1:10" ht="14.25" customHeight="1">
      <c r="A27" s="18" t="s">
        <v>78</v>
      </c>
      <c r="B27" s="17"/>
      <c r="C27" s="17"/>
      <c r="D27" s="17"/>
      <c r="E27" s="17"/>
      <c r="F27" s="17"/>
      <c r="G27" s="18"/>
      <c r="H27" s="29"/>
      <c r="I27" s="29"/>
      <c r="J27" s="29"/>
    </row>
    <row r="28" spans="1:10" ht="14.25" customHeight="1" thickBot="1">
      <c r="A28" s="36" t="s">
        <v>44</v>
      </c>
      <c r="B28" s="37"/>
      <c r="C28" s="37"/>
      <c r="D28" s="37">
        <v>23</v>
      </c>
      <c r="E28" s="37">
        <v>148</v>
      </c>
      <c r="F28" s="37">
        <v>320</v>
      </c>
      <c r="G28" s="37">
        <v>9085</v>
      </c>
      <c r="H28" s="37">
        <v>20001</v>
      </c>
      <c r="I28" s="37">
        <v>419422</v>
      </c>
      <c r="J28" s="36"/>
    </row>
    <row r="29" spans="1:11" ht="14.25" customHeight="1" thickBot="1">
      <c r="A29" s="39" t="s">
        <v>61</v>
      </c>
      <c r="B29" s="40"/>
      <c r="C29" s="41">
        <f aca="true" t="shared" si="0" ref="C29:J29">SUM(C11:C28)</f>
        <v>178905</v>
      </c>
      <c r="D29" s="41">
        <f t="shared" si="0"/>
        <v>129487</v>
      </c>
      <c r="E29" s="41">
        <f t="shared" si="0"/>
        <v>64465</v>
      </c>
      <c r="F29" s="41">
        <f t="shared" si="0"/>
        <v>1701</v>
      </c>
      <c r="G29" s="41">
        <f t="shared" si="0"/>
        <v>69979</v>
      </c>
      <c r="H29" s="41">
        <f t="shared" si="0"/>
        <v>3716345</v>
      </c>
      <c r="I29" s="41">
        <f t="shared" si="0"/>
        <v>1729203</v>
      </c>
      <c r="J29" s="41">
        <f t="shared" si="0"/>
        <v>20592</v>
      </c>
      <c r="K29" s="62"/>
    </row>
    <row r="30" spans="1:10" ht="14.25" customHeight="1">
      <c r="A30" s="33"/>
      <c r="B30" s="34"/>
      <c r="C30" s="35"/>
      <c r="D30" s="35"/>
      <c r="E30" s="35"/>
      <c r="F30" s="35"/>
      <c r="G30" s="35"/>
      <c r="H30" s="38"/>
      <c r="I30" s="38"/>
      <c r="J30" s="38"/>
    </row>
    <row r="31" spans="1:10" ht="14.25" customHeight="1">
      <c r="A31" s="19" t="s">
        <v>25</v>
      </c>
      <c r="B31" s="17"/>
      <c r="C31" s="17"/>
      <c r="D31" s="17"/>
      <c r="E31" s="17"/>
      <c r="F31" s="17"/>
      <c r="G31" s="17"/>
      <c r="H31" s="16"/>
      <c r="I31" s="16"/>
      <c r="J31" s="16"/>
    </row>
    <row r="32" spans="1:10" ht="14.25" customHeight="1">
      <c r="A32" s="52"/>
      <c r="B32" s="52"/>
      <c r="C32" s="47" t="s">
        <v>80</v>
      </c>
      <c r="D32" s="47" t="s">
        <v>81</v>
      </c>
      <c r="E32" s="47" t="s">
        <v>82</v>
      </c>
      <c r="F32" s="47" t="s">
        <v>83</v>
      </c>
      <c r="G32" s="47" t="s">
        <v>84</v>
      </c>
      <c r="H32" s="50" t="s">
        <v>75</v>
      </c>
      <c r="I32" s="50" t="s">
        <v>76</v>
      </c>
      <c r="J32" s="50" t="s">
        <v>79</v>
      </c>
    </row>
    <row r="33" spans="1:10" ht="81" customHeight="1">
      <c r="A33" s="53"/>
      <c r="B33" s="53"/>
      <c r="C33" s="48"/>
      <c r="D33" s="48"/>
      <c r="E33" s="48"/>
      <c r="F33" s="48"/>
      <c r="G33" s="48"/>
      <c r="H33" s="51"/>
      <c r="I33" s="51"/>
      <c r="J33" s="51"/>
    </row>
    <row r="34" spans="1:10" ht="14.25" customHeight="1">
      <c r="A34" s="18" t="s">
        <v>45</v>
      </c>
      <c r="B34" s="17" t="s">
        <v>31</v>
      </c>
      <c r="C34" s="17">
        <v>110474</v>
      </c>
      <c r="D34" s="17">
        <v>100494</v>
      </c>
      <c r="E34" s="17">
        <v>3679</v>
      </c>
      <c r="F34" s="17">
        <v>1440</v>
      </c>
      <c r="G34" s="17"/>
      <c r="H34" s="18"/>
      <c r="I34" s="18"/>
      <c r="J34" s="18"/>
    </row>
    <row r="35" spans="1:10" ht="14.25" customHeight="1">
      <c r="A35" s="18" t="s">
        <v>26</v>
      </c>
      <c r="B35" s="17" t="s">
        <v>32</v>
      </c>
      <c r="C35" s="17"/>
      <c r="D35" s="17">
        <v>9912</v>
      </c>
      <c r="E35" s="17">
        <v>49389</v>
      </c>
      <c r="F35" s="17"/>
      <c r="G35" s="21">
        <v>1440</v>
      </c>
      <c r="H35" s="18"/>
      <c r="I35" s="18"/>
      <c r="J35" s="18"/>
    </row>
    <row r="36" spans="1:10" ht="14.25" customHeight="1">
      <c r="A36" s="18" t="s">
        <v>27</v>
      </c>
      <c r="B36" s="17" t="s">
        <v>33</v>
      </c>
      <c r="C36" s="17">
        <v>24405</v>
      </c>
      <c r="D36" s="17">
        <v>19081</v>
      </c>
      <c r="E36" s="17">
        <v>9570</v>
      </c>
      <c r="F36" s="17">
        <v>261</v>
      </c>
      <c r="G36" s="21">
        <v>406</v>
      </c>
      <c r="H36" s="18"/>
      <c r="I36" s="18"/>
      <c r="J36" s="18"/>
    </row>
    <row r="37" spans="1:10" ht="14.25" customHeight="1">
      <c r="A37" s="18" t="s">
        <v>34</v>
      </c>
      <c r="B37" s="17" t="s">
        <v>39</v>
      </c>
      <c r="C37" s="17">
        <v>44026</v>
      </c>
      <c r="D37" s="17"/>
      <c r="E37" s="17">
        <v>1827</v>
      </c>
      <c r="F37" s="17"/>
      <c r="G37" s="21">
        <v>68133</v>
      </c>
      <c r="H37" s="17">
        <v>40950</v>
      </c>
      <c r="I37" s="17">
        <v>12000</v>
      </c>
      <c r="J37" s="17">
        <v>9792</v>
      </c>
    </row>
    <row r="38" spans="1:10" ht="14.25" customHeight="1">
      <c r="A38" s="18" t="s">
        <v>46</v>
      </c>
      <c r="B38" s="17" t="s">
        <v>47</v>
      </c>
      <c r="C38" s="17"/>
      <c r="D38" s="17"/>
      <c r="E38" s="17"/>
      <c r="F38" s="17"/>
      <c r="G38" s="21"/>
      <c r="H38" s="17"/>
      <c r="I38" s="17"/>
      <c r="J38" s="17"/>
    </row>
    <row r="39" spans="1:10" ht="24" customHeight="1">
      <c r="A39" s="23" t="s">
        <v>48</v>
      </c>
      <c r="B39" s="18"/>
      <c r="C39" s="18"/>
      <c r="D39" s="18"/>
      <c r="E39" s="18"/>
      <c r="F39" s="18"/>
      <c r="G39" s="21"/>
      <c r="H39" s="17"/>
      <c r="I39" s="17"/>
      <c r="J39" s="18"/>
    </row>
    <row r="40" spans="1:10" ht="26.25" customHeight="1">
      <c r="A40" s="23" t="s">
        <v>49</v>
      </c>
      <c r="B40" s="17" t="s">
        <v>50</v>
      </c>
      <c r="C40" s="17"/>
      <c r="D40" s="17"/>
      <c r="E40" s="17"/>
      <c r="F40" s="17"/>
      <c r="G40" s="21"/>
      <c r="H40" s="17">
        <v>3675395</v>
      </c>
      <c r="I40" s="17">
        <v>1717203</v>
      </c>
      <c r="J40" s="17">
        <v>10800</v>
      </c>
    </row>
    <row r="41" spans="1:10" ht="14.25" customHeight="1" thickBot="1">
      <c r="A41" s="36" t="s">
        <v>51</v>
      </c>
      <c r="B41" s="37" t="s">
        <v>52</v>
      </c>
      <c r="C41" s="37"/>
      <c r="D41" s="37"/>
      <c r="E41" s="37"/>
      <c r="F41" s="37"/>
      <c r="G41" s="42"/>
      <c r="H41" s="43"/>
      <c r="I41" s="43"/>
      <c r="J41" s="43"/>
    </row>
    <row r="42" spans="1:11" ht="14.25" customHeight="1" thickBot="1">
      <c r="A42" s="64" t="s">
        <v>28</v>
      </c>
      <c r="B42" s="39"/>
      <c r="C42" s="41">
        <f aca="true" t="shared" si="1" ref="C42:J42">SUM(C34:C41)</f>
        <v>178905</v>
      </c>
      <c r="D42" s="41">
        <f t="shared" si="1"/>
        <v>129487</v>
      </c>
      <c r="E42" s="41">
        <f t="shared" si="1"/>
        <v>64465</v>
      </c>
      <c r="F42" s="44">
        <f t="shared" si="1"/>
        <v>1701</v>
      </c>
      <c r="G42" s="45">
        <f t="shared" si="1"/>
        <v>69979</v>
      </c>
      <c r="H42" s="46">
        <f t="shared" si="1"/>
        <v>3716345</v>
      </c>
      <c r="I42" s="46">
        <f t="shared" si="1"/>
        <v>1729203</v>
      </c>
      <c r="J42" s="65">
        <f t="shared" si="1"/>
        <v>20592</v>
      </c>
      <c r="K42" s="63"/>
    </row>
    <row r="43" spans="1:9" ht="12.75">
      <c r="A43" s="24"/>
      <c r="B43" s="24"/>
      <c r="C43" s="24"/>
      <c r="D43" s="24"/>
      <c r="E43" s="24"/>
      <c r="F43" s="24"/>
      <c r="G43" s="24"/>
      <c r="H43" s="31"/>
      <c r="I43" s="31"/>
    </row>
    <row r="44" spans="1:7" ht="12.75">
      <c r="A44" s="24"/>
      <c r="B44" s="24"/>
      <c r="C44" s="24"/>
      <c r="D44" s="24"/>
      <c r="E44" s="24"/>
      <c r="F44" s="24"/>
      <c r="G44" s="24"/>
    </row>
    <row r="45" spans="1:7" ht="12.75">
      <c r="A45" s="24"/>
      <c r="B45" s="24"/>
      <c r="C45" s="24"/>
      <c r="D45" s="24"/>
      <c r="E45" s="24"/>
      <c r="F45" s="24"/>
      <c r="G45" s="24"/>
    </row>
  </sheetData>
  <mergeCells count="18">
    <mergeCell ref="A7:G7"/>
    <mergeCell ref="A4:J4"/>
    <mergeCell ref="A5:J5"/>
    <mergeCell ref="A8:A9"/>
    <mergeCell ref="B8:B9"/>
    <mergeCell ref="G8:G9"/>
    <mergeCell ref="C8:F8"/>
    <mergeCell ref="B32:B33"/>
    <mergeCell ref="C32:C33"/>
    <mergeCell ref="A32:A33"/>
    <mergeCell ref="D32:D33"/>
    <mergeCell ref="E32:E33"/>
    <mergeCell ref="F32:F33"/>
    <mergeCell ref="G32:G33"/>
    <mergeCell ref="H8:J8"/>
    <mergeCell ref="H32:H33"/>
    <mergeCell ref="I32:I33"/>
    <mergeCell ref="J32:J33"/>
  </mergeCells>
  <printOptions/>
  <pageMargins left="0.26" right="0.21" top="0.48" bottom="1.13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36"/>
  <sheetViews>
    <sheetView workbookViewId="0" topLeftCell="A1">
      <selection activeCell="A7" sqref="A7:J7"/>
    </sheetView>
  </sheetViews>
  <sheetFormatPr defaultColWidth="9.140625" defaultRowHeight="12.75"/>
  <cols>
    <col min="2" max="2" width="10.421875" style="0" customWidth="1"/>
    <col min="3" max="3" width="21.421875" style="0" customWidth="1"/>
    <col min="4" max="4" width="14.8515625" style="0" customWidth="1"/>
    <col min="5" max="5" width="12.57421875" style="0" customWidth="1"/>
    <col min="6" max="6" width="11.7109375" style="0" customWidth="1"/>
    <col min="7" max="7" width="12.421875" style="0" customWidth="1"/>
    <col min="8" max="8" width="15.140625" style="0" customWidth="1"/>
    <col min="10" max="10" width="9.28125" style="0" bestFit="1" customWidth="1"/>
  </cols>
  <sheetData>
    <row r="1" ht="18.75" customHeight="1"/>
    <row r="7" spans="1:10" ht="36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0.25" customHeight="1">
      <c r="A13" s="61" t="s">
        <v>17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6" spans="1:11" ht="18">
      <c r="A16" s="1"/>
      <c r="B16" s="1"/>
      <c r="C16" s="1"/>
      <c r="D16" s="1"/>
      <c r="E16" s="1"/>
      <c r="F16" s="1"/>
      <c r="G16" s="1"/>
      <c r="H16" s="1"/>
      <c r="I16" s="1"/>
      <c r="J16" s="4"/>
      <c r="K16" s="1"/>
    </row>
    <row r="17" spans="1:11" ht="20.25">
      <c r="A17" s="1"/>
      <c r="B17" s="1"/>
      <c r="C17" s="10" t="s">
        <v>0</v>
      </c>
      <c r="D17" s="10" t="s">
        <v>1</v>
      </c>
      <c r="E17" s="10" t="s">
        <v>2</v>
      </c>
      <c r="F17" s="10" t="s">
        <v>3</v>
      </c>
      <c r="G17" s="10" t="s">
        <v>4</v>
      </c>
      <c r="H17" s="10" t="s">
        <v>5</v>
      </c>
      <c r="I17" s="1"/>
      <c r="J17" s="4"/>
      <c r="K17" s="1"/>
    </row>
    <row r="18" spans="1:11" ht="20.25">
      <c r="A18" s="1"/>
      <c r="B18" s="1"/>
      <c r="C18" s="11" t="s">
        <v>15</v>
      </c>
      <c r="D18" s="12">
        <f>SUM(G18:H18)</f>
        <v>3648</v>
      </c>
      <c r="E18" s="12">
        <f>SUM(E19)</f>
        <v>0</v>
      </c>
      <c r="F18" s="12">
        <f>SUM(F19)</f>
        <v>0</v>
      </c>
      <c r="G18" s="12">
        <f>SUM(G19)</f>
        <v>1824</v>
      </c>
      <c r="H18" s="12">
        <f>SUM(H19)</f>
        <v>1824</v>
      </c>
      <c r="I18" s="2"/>
      <c r="J18" s="4"/>
      <c r="K18" s="1"/>
    </row>
    <row r="19" spans="1:11" ht="20.25">
      <c r="A19" s="1"/>
      <c r="B19" s="1"/>
      <c r="C19" s="10" t="s">
        <v>6</v>
      </c>
      <c r="D19" s="13">
        <f>SUM(G19:H19)</f>
        <v>3648</v>
      </c>
      <c r="E19" s="13">
        <v>0</v>
      </c>
      <c r="F19" s="13">
        <v>0</v>
      </c>
      <c r="G19" s="13">
        <v>1824</v>
      </c>
      <c r="H19" s="13">
        <v>1824</v>
      </c>
      <c r="I19" s="2"/>
      <c r="J19" s="4"/>
      <c r="K19" s="1"/>
    </row>
    <row r="20" spans="1:11" ht="20.25">
      <c r="A20" s="1"/>
      <c r="B20" s="1"/>
      <c r="C20" s="11" t="s">
        <v>14</v>
      </c>
      <c r="D20" s="12">
        <f>SUM(D21:D23)</f>
        <v>649</v>
      </c>
      <c r="E20" s="12">
        <f>SUM(E21:E23)</f>
        <v>0</v>
      </c>
      <c r="F20" s="12">
        <f>SUM(F21:F23)</f>
        <v>0</v>
      </c>
      <c r="G20" s="12">
        <f>SUM(G21:G23)</f>
        <v>324</v>
      </c>
      <c r="H20" s="12">
        <f>SUM(H21:H23)</f>
        <v>325</v>
      </c>
      <c r="I20" s="1"/>
      <c r="J20" s="4"/>
      <c r="K20" s="1"/>
    </row>
    <row r="21" spans="1:11" ht="20.25">
      <c r="A21" s="1"/>
      <c r="B21" s="3"/>
      <c r="C21" s="10" t="s">
        <v>7</v>
      </c>
      <c r="D21" s="13">
        <f>SUM(G21:H21)</f>
        <v>309</v>
      </c>
      <c r="E21" s="13">
        <v>0</v>
      </c>
      <c r="F21" s="13">
        <v>0</v>
      </c>
      <c r="G21" s="13">
        <v>155</v>
      </c>
      <c r="H21" s="13">
        <v>154</v>
      </c>
      <c r="I21" s="1"/>
      <c r="J21" s="4"/>
      <c r="K21" s="1"/>
    </row>
    <row r="22" spans="1:11" ht="20.25">
      <c r="A22" s="1"/>
      <c r="B22" s="1"/>
      <c r="C22" s="10" t="s">
        <v>8</v>
      </c>
      <c r="D22" s="13">
        <f aca="true" t="shared" si="0" ref="D22:D27">SUM(G22:H22)</f>
        <v>215</v>
      </c>
      <c r="E22" s="13">
        <v>0</v>
      </c>
      <c r="F22" s="13">
        <v>0</v>
      </c>
      <c r="G22" s="13">
        <v>107</v>
      </c>
      <c r="H22" s="13">
        <v>108</v>
      </c>
      <c r="I22" s="2"/>
      <c r="J22" s="5"/>
      <c r="K22" s="1"/>
    </row>
    <row r="23" spans="1:11" ht="20.25">
      <c r="A23" s="1"/>
      <c r="B23" s="1"/>
      <c r="C23" s="10" t="s">
        <v>9</v>
      </c>
      <c r="D23" s="13">
        <f t="shared" si="0"/>
        <v>125</v>
      </c>
      <c r="E23" s="13">
        <v>0</v>
      </c>
      <c r="F23" s="13">
        <v>0</v>
      </c>
      <c r="G23" s="13">
        <v>62</v>
      </c>
      <c r="H23" s="13">
        <v>63</v>
      </c>
      <c r="I23" s="2"/>
      <c r="J23" s="4"/>
      <c r="K23" s="1"/>
    </row>
    <row r="24" spans="1:11" ht="20.25">
      <c r="A24" s="1"/>
      <c r="B24" s="1"/>
      <c r="C24" s="11" t="s">
        <v>10</v>
      </c>
      <c r="D24" s="12">
        <f>SUM(D25:D27)</f>
        <v>71820</v>
      </c>
      <c r="E24" s="12">
        <f>SUM(E25:E27)</f>
        <v>0</v>
      </c>
      <c r="F24" s="12">
        <f>SUM(F25:F27)</f>
        <v>0</v>
      </c>
      <c r="G24" s="12">
        <f>SUM(G25:G27)</f>
        <v>36920</v>
      </c>
      <c r="H24" s="12">
        <f>SUM(H25:H27)</f>
        <v>34900</v>
      </c>
      <c r="I24" s="1"/>
      <c r="J24" s="4"/>
      <c r="K24" s="1"/>
    </row>
    <row r="25" spans="1:11" ht="20.25">
      <c r="A25" s="1"/>
      <c r="B25" s="1"/>
      <c r="C25" s="14" t="s">
        <v>11</v>
      </c>
      <c r="D25" s="15">
        <f t="shared" si="0"/>
        <v>600</v>
      </c>
      <c r="E25" s="15">
        <v>0</v>
      </c>
      <c r="F25" s="15">
        <v>0</v>
      </c>
      <c r="G25" s="15">
        <v>300</v>
      </c>
      <c r="H25" s="15">
        <v>300</v>
      </c>
      <c r="I25" s="1"/>
      <c r="J25" s="4"/>
      <c r="K25" s="1"/>
    </row>
    <row r="26" spans="1:11" ht="20.25">
      <c r="A26" s="1"/>
      <c r="B26" s="1"/>
      <c r="C26" s="14" t="s">
        <v>12</v>
      </c>
      <c r="D26" s="15">
        <f t="shared" si="0"/>
        <v>66890</v>
      </c>
      <c r="E26" s="15">
        <v>0</v>
      </c>
      <c r="F26" s="15">
        <v>0</v>
      </c>
      <c r="G26" s="15">
        <v>34020</v>
      </c>
      <c r="H26" s="15">
        <v>32870</v>
      </c>
      <c r="I26" s="1"/>
      <c r="J26" s="4"/>
      <c r="K26" s="1"/>
    </row>
    <row r="27" spans="1:11" ht="20.25">
      <c r="A27" s="1"/>
      <c r="B27" s="1"/>
      <c r="C27" s="14" t="s">
        <v>13</v>
      </c>
      <c r="D27" s="15">
        <f t="shared" si="0"/>
        <v>4330</v>
      </c>
      <c r="E27" s="15">
        <v>0</v>
      </c>
      <c r="F27" s="15">
        <v>0</v>
      </c>
      <c r="G27" s="15">
        <v>2600</v>
      </c>
      <c r="H27" s="15">
        <v>1730</v>
      </c>
      <c r="I27" s="1"/>
      <c r="J27" s="4"/>
      <c r="K27" s="1"/>
    </row>
    <row r="28" spans="1:11" ht="20.25">
      <c r="A28" s="1"/>
      <c r="B28" s="1"/>
      <c r="C28" s="11" t="s">
        <v>16</v>
      </c>
      <c r="D28" s="12">
        <f>SUM(E28:H28)</f>
        <v>76117</v>
      </c>
      <c r="E28" s="11">
        <v>0</v>
      </c>
      <c r="F28" s="11">
        <v>0</v>
      </c>
      <c r="G28" s="12">
        <f>G18+G20+G24</f>
        <v>39068</v>
      </c>
      <c r="H28" s="12">
        <f>H18+H20+H24</f>
        <v>37049</v>
      </c>
      <c r="I28" s="1"/>
      <c r="J28" s="4"/>
      <c r="K28" s="1"/>
    </row>
    <row r="29" spans="3:8" ht="21.75" customHeight="1">
      <c r="C29" s="7"/>
      <c r="D29" s="8"/>
      <c r="E29" s="7"/>
      <c r="F29" s="7"/>
      <c r="G29" s="7"/>
      <c r="H29" s="7"/>
    </row>
    <row r="30" spans="3:8" ht="21.75" customHeight="1">
      <c r="C30" s="7"/>
      <c r="D30" s="8"/>
      <c r="E30" s="7"/>
      <c r="F30" s="7"/>
      <c r="G30" s="7"/>
      <c r="H30" s="7"/>
    </row>
    <row r="31" spans="3:8" ht="16.5">
      <c r="C31" s="9"/>
      <c r="D31" s="9"/>
      <c r="E31" s="9"/>
      <c r="F31" s="9"/>
      <c r="G31" s="9"/>
      <c r="H31" s="9"/>
    </row>
    <row r="32" spans="3:8" ht="16.5">
      <c r="C32" s="9"/>
      <c r="D32" s="9"/>
      <c r="E32" s="9"/>
      <c r="F32" s="9"/>
      <c r="G32" s="9"/>
      <c r="H32" s="9"/>
    </row>
    <row r="33" spans="3:8" ht="16.5">
      <c r="C33" s="9"/>
      <c r="D33" s="9"/>
      <c r="E33" s="9"/>
      <c r="F33" s="9"/>
      <c r="G33" s="9"/>
      <c r="H33" s="9"/>
    </row>
    <row r="34" spans="3:8" ht="16.5">
      <c r="C34" s="9" t="s">
        <v>18</v>
      </c>
      <c r="D34" s="9"/>
      <c r="E34" s="9"/>
      <c r="F34" s="9"/>
      <c r="G34" s="9"/>
      <c r="H34" s="9"/>
    </row>
    <row r="35" spans="3:8" ht="16.5">
      <c r="C35" s="9" t="s">
        <v>19</v>
      </c>
      <c r="D35" s="9"/>
      <c r="E35" s="9"/>
      <c r="F35" s="9"/>
      <c r="G35" s="9"/>
      <c r="H35" s="9"/>
    </row>
    <row r="36" spans="3:8" ht="16.5">
      <c r="C36" s="9" t="s">
        <v>20</v>
      </c>
      <c r="D36" s="9"/>
      <c r="E36" s="9"/>
      <c r="F36" s="9"/>
      <c r="G36" s="9"/>
      <c r="H36" s="9"/>
    </row>
  </sheetData>
  <mergeCells count="2">
    <mergeCell ref="A7:J7"/>
    <mergeCell ref="A13:J13"/>
  </mergeCells>
  <printOptions/>
  <pageMargins left="0.75" right="0.75" top="1" bottom="1" header="0.5" footer="0.5"/>
  <pageSetup horizontalDpi="600" verticalDpi="600" orientation="portrait" scale="72" r:id="rId2"/>
  <ignoredErrors>
    <ignoredError sqref="D20" formula="1"/>
    <ignoredError sqref="D21 E24:F24 D19 D25 D22:D23 D26:D27" formulaRange="1"/>
    <ignoredError sqref="D24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grao</cp:lastModifiedBy>
  <cp:lastPrinted>2014-01-22T14:20:05Z</cp:lastPrinted>
  <dcterms:created xsi:type="dcterms:W3CDTF">2009-02-12T19:44:17Z</dcterms:created>
  <dcterms:modified xsi:type="dcterms:W3CDTF">2014-01-22T14:31:33Z</dcterms:modified>
  <cp:category/>
  <cp:version/>
  <cp:contentType/>
  <cp:contentStatus/>
</cp:coreProperties>
</file>